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a526772b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d922ee7660cb450f"/>
    <x:sheet xmlns:r="http://schemas.openxmlformats.org/officeDocument/2006/relationships" name="CPS Coverage" sheetId="2" r:id="Re2ff04dba09c4cfe"/>
    <x:sheet xmlns:r="http://schemas.openxmlformats.org/officeDocument/2006/relationships" name="Medicare Split" sheetId="3" r:id="R288150f1f0634c6e"/>
    <x:sheet xmlns:r="http://schemas.openxmlformats.org/officeDocument/2006/relationships" name="Historical Context" sheetId="4" r:id="R124bcffe146f4f90"/>
    <x:sheet xmlns:r="http://schemas.openxmlformats.org/officeDocument/2006/relationships" name="Sources" sheetId="5" r:id="Rb470ab35009445ce"/>
    <x:sheet xmlns:r="http://schemas.openxmlformats.org/officeDocument/2006/relationships" name="Validation" sheetId="6" r:id="Rd10853be05794d95"/>
    <x:sheet xmlns:r="http://schemas.openxmlformats.org/officeDocument/2006/relationships" name="50-Year Point-in-Time" sheetId="7" r:id="Rc70e8dd9822b4d42"/>
    <x:sheet xmlns:r="http://schemas.openxmlformats.org/officeDocument/2006/relationships" name="Blair Compass Guide" sheetId="8" r:id="R4c6a82e10ea243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&quot;%&quot;"/>
    <x:numFmt numFmtId="201" formatCode="#,##0"/>
    <x:numFmt numFmtId="202" formatCode="0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17365D"/>
      <x:name val="Carlito"/>
    </x:font>
    <x:font>
      <x:b/>
      <x:sz val="16"/>
      <x:color rgb="FF111827"/>
      <x:name val="Carlito"/>
    </x:font>
    <x:font>
      <x:sz val="11"/>
      <x:color rgb="FF4B3A00"/>
      <x:name val="Carlito"/>
    </x:font>
    <x:font>
      <x:b/>
      <x:sz val="11"/>
      <x:color rgb="FFFFFFFF"/>
      <x:name val="Carlito"/>
    </x:font>
    <x:font>
      <x:b/>
      <x:sz val="15"/>
      <x:color rgb="FF111827"/>
      <x:name val="Carlito"/>
    </x:font>
    <x:font>
      <x:b/>
      <x:sz val="15"/>
      <x:color rgb="FFFFFFFF"/>
      <x:name val="Carlito"/>
    </x:font>
    <x:font>
      <x:i/>
      <x:sz val="10"/>
      <x:color rgb="FF0A2146"/>
      <x:name val="Carlito"/>
    </x:font>
    <x:font>
      <x:b/>
      <x:sz val="20"/>
      <x:color rgb="FFFFFFFF"/>
      <x:name val="Carlito"/>
    </x:font>
    <x:font>
      <x:b/>
      <x:sz val="12"/>
      <x:color rgb="FFFFFFFF"/>
      <x:name val="Carlito"/>
    </x:font>
    <x:font>
      <x:b/>
      <x:sz val="11"/>
      <x:color rgb="FF0A2146"/>
      <x:name val="Carlito"/>
    </x:font>
    <x:font>
      <x:sz val="11"/>
      <x:color rgb="FF0B1220"/>
      <x:name val="Carlito"/>
    </x:font>
    <x:font>
      <x:b/>
      <x:sz val="13"/>
      <x:color rgb="FF0A2146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F8FAFC"/>
      </x:patternFill>
    </x:fill>
    <x:fill>
      <x:patternFill patternType="solid">
        <x:fgColor rgb="FFFFF7D6"/>
      </x:patternFill>
    </x:fill>
    <x:fill>
      <x:patternFill patternType="solid">
        <x:fgColor rgb="FF2F75B5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EAF2F8"/>
      </x:patternFill>
    </x:fill>
    <x:fill>
      <x:patternFill patternType="solid">
        <x:fgColor rgb="FFF8FAFC"/>
      </x:patternFill>
    </x:fill>
    <x:fill>
      <x:patternFill patternType="solid">
        <x:fgColor rgb="FF0A2146"/>
      </x:patternFill>
    </x:fill>
    <x:fill>
      <x:patternFill patternType="solid">
        <x:fgColor rgb="FFEAF3F5"/>
      </x:patternFill>
    </x:fill>
    <x:fill>
      <x:patternFill patternType="solid">
        <x:fgColor rgb="FF0AA6A6"/>
      </x:patternFill>
    </x:fill>
    <x:fill>
      <x:patternFill patternType="solid">
        <x:fgColor rgb="FFF2E8CE"/>
      </x:patternFill>
    </x:fill>
    <x:fill>
      <x:patternFill patternType="solid">
        <x:fgColor rgb="FFF8FAFC"/>
      </x:patternFill>
    </x:fill>
    <x:fill>
      <x:patternFill patternType="solid">
        <x:fgColor rgb="FFC9972B"/>
      </x:patternFill>
    </x:fill>
  </x:fills>
  <x:borders count="4">
    <x:border/>
    <x:border/>
    <x:border>
      <x:bottom style="thin">
        <x:color rgb="FFE5E7EB"/>
      </x:bottom>
    </x:border>
    <x:border>
      <x:bottom style="thin">
        <x:color rgb="FFE5E7EB"/>
      </x:bottom>
    </x:border>
  </x:borders>
  <x:cellStyleXfs count="1">
    <x:xf numFmtId="0" fontId="0" fillId="0" borderId="0"/>
  </x:cellStyleXfs>
  <x:cellXfs count="1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1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horizontal="center" wrapText="1"/>
    </x:xf>
    <x:xf numFmtId="0" fontId="6" fillId="7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200" fontId="4" fillId="5" borderId="0" xfId="0" applyNumberFormat="1" applyFont="1" applyFill="1" applyBorder="1" applyAlignment="1">
      <x:alignment horizontal="center" vertical="center" wrapText="1"/>
    </x:xf>
    <x:xf numFmtId="201" fontId="4" fillId="5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200" fontId="4" fillId="5" borderId="1" xfId="0" applyNumberFormat="1" applyFont="1" applyFill="1" applyBorder="1" applyAlignment="1">
      <x:alignment horizontal="center" vertical="center" wrapText="1"/>
    </x:xf>
    <x:xf numFmtId="201" fontId="4" fillId="5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/>
    <x:xf numFmtId="202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2" xfId="0" applyNumberFormat="1" applyFont="1" applyFill="1" applyBorder="1"/>
    <x:xf numFmtId="202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left"/>
    </x:xf>
    <x:xf numFmtId="0" fontId="1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left" wrapText="1"/>
    </x:xf>
    <x:xf numFmtId="0" fontId="2" fillId="9" borderId="0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horizont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202" fontId="0" fillId="0" xfId="0" applyNumberFormat="1" applyFont="1" applyFill="1" applyBorder="0"/>
    <x:xf numFmtId="200" fontId="0" fillId="0" xfId="0" applyNumberFormat="1" applyFont="1" applyFill="1" applyBorder="0"/>
    <x:xf numFmtId="0" fontId="0" fillId="0" xfId="0" applyNumberFormat="1" applyFont="1" applyFill="1" applyBorder="0"/>
    <x:xf numFmtId="0" fontId="0" fillId="0" xfId="0" applyNumberFormat="1" applyFont="1" applyFill="1" applyBorder="0" applyAlignment="1">
      <x:alignment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200" fontId="4" fillId="12" borderId="0" xfId="0" applyNumberFormat="1" applyFont="1" applyFill="1" applyBorder="1" applyAlignment="1">
      <x:alignment horizontal="center" vertical="center" wrapText="1"/>
    </x:xf>
    <x:xf numFmtId="201" fontId="4" fillId="12" borderId="0" xfId="0" applyNumberFormat="1" applyFont="1" applyFill="1" applyBorder="1" applyAlignment="1">
      <x:alignment horizontal="center" vertical="center" wrapText="1"/>
    </x:xf>
    <x:xf numFmtId="200" fontId="7" fillId="12" borderId="0" xfId="0" applyNumberFormat="1" applyFont="1" applyFill="1" applyBorder="1" applyAlignment="1">
      <x:alignment horizontal="center" vertical="center" wrapText="1"/>
    </x:xf>
    <x:xf numFmtId="201" fontId="7" fillId="12" borderId="0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 applyAlignment="1">
      <x:alignment wrapText="1"/>
    </x:xf>
    <x:xf numFmtId="200" fontId="0" fillId="0" xfId="0" applyNumberFormat="1" applyFont="1" applyFill="1" applyBorder="0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0" fontId="7" fillId="5" borderId="0" xfId="0" applyNumberFormat="1" applyFont="1" applyFill="1" applyBorder="1" applyAlignment="1">
      <x:alignment horizontal="center" vertical="center" wrapText="1"/>
    </x:xf>
    <x:xf numFmtId="201" fontId="7" fillId="5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 applyAlignment="1">
      <x:alignment horizontal="left" vertical="center" wrapText="1"/>
    </x:xf>
    <x:xf numFmtId="0" fontId="0" fillId="13" borderId="0" xfId="0" applyNumberFormat="1" applyFont="1" applyFill="1" applyBorder="1"/>
    <x:xf numFmtId="0" fontId="8" fillId="13" borderId="0" xfId="0" applyNumberFormat="1" applyFont="1" applyFill="1" applyBorder="1" applyAlignment="1">
      <x:alignment horizontal="left" vertical="center" wrapText="1"/>
    </x:xf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wrapText="1"/>
    </x:xf>
    <x:xf numFmtId="0" fontId="8" fillId="13" borderId="0" xfId="0" applyNumberFormat="1" applyFont="1" applyFill="1" applyBorder="1" applyAlignment="1">
      <x:alignment vertical="center" wrapText="1"/>
    </x:xf>
    <x:xf numFmtId="0" fontId="2" fillId="14" borderId="0" xfId="0" applyNumberFormat="1" applyFont="1" applyFill="1" applyBorder="1" applyAlignment="1">
      <x:alignment horizontal="left" vertical="center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 applyAlignment="1">
      <x:alignment horizontal="left" vertical="center" wrapText="1"/>
    </x:xf>
    <x:xf numFmtId="0" fontId="9" fillId="14" borderId="0" xfId="0" applyNumberFormat="1" applyFont="1" applyFill="1" applyBorder="1"/>
    <x:xf numFmtId="0" fontId="9" fillId="14" borderId="0" xfId="0" applyNumberFormat="1" applyFont="1" applyFill="1" applyBorder="1" applyAlignment="1">
      <x:alignment wrapText="1"/>
    </x:xf>
    <x:xf numFmtId="0" fontId="1" fillId="13" borderId="0" xfId="0" applyNumberFormat="1" applyFont="1" applyFill="1" applyBorder="1" applyAlignment="1">
      <x:alignment horizontal="left" vertical="center"/>
    </x:xf>
    <x:xf numFmtId="0" fontId="8" fillId="13" borderId="0" xfId="0" applyNumberFormat="1" applyFont="1" applyFill="1" applyBorder="1" applyAlignment="1">
      <x:alignment horizontal="left" vertical="center"/>
    </x:xf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horizontal="center"/>
    </x:xf>
    <x:xf numFmtId="0" fontId="10" fillId="13" borderId="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vertical="top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13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4" fillId="18" borderId="0" xfId="0" applyNumberFormat="1" applyFont="1" applyFill="1" applyBorder="1"/>
    <x:xf numFmtId="0" fontId="14" fillId="18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10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0621a78b4e38" /><Relationship Type="http://schemas.openxmlformats.org/officeDocument/2006/relationships/theme" Target="/xl/theme/theme1.xml" Id="Ra6362f2ce67346f8" /><Relationship Type="http://schemas.openxmlformats.org/officeDocument/2006/relationships/sharedStrings" Target="/xl/sharedStrings.xml" Id="R3977eeac5fd443b2" /><Relationship Type="http://schemas.openxmlformats.org/officeDocument/2006/relationships/worksheet" Target="/xl/worksheets/sheet1.xml" Id="Rd922ee7660cb450f" /><Relationship Type="http://schemas.openxmlformats.org/officeDocument/2006/relationships/worksheet" Target="/xl/worksheets/sheet2.xml" Id="Re2ff04dba09c4cfe" /><Relationship Type="http://schemas.openxmlformats.org/officeDocument/2006/relationships/worksheet" Target="/xl/worksheets/sheet3.xml" Id="R288150f1f0634c6e" /><Relationship Type="http://schemas.openxmlformats.org/officeDocument/2006/relationships/worksheet" Target="/xl/worksheets/sheet4.xml" Id="R124bcffe146f4f90" /><Relationship Type="http://schemas.openxmlformats.org/officeDocument/2006/relationships/worksheet" Target="/xl/worksheets/sheet5.xml" Id="Rb470ab35009445ce" /><Relationship Type="http://schemas.openxmlformats.org/officeDocument/2006/relationships/worksheet" Target="/xl/worksheets/sheet6.xml" Id="Rd10853be05794d95" /><Relationship Type="http://schemas.openxmlformats.org/officeDocument/2006/relationships/worksheet" Target="/xl/worksheets/sheet7.xml" Id="Rc70e8dd9822b4d42" /><Relationship Type="http://schemas.openxmlformats.org/officeDocument/2006/relationships/worksheet" Target="/xl/worksheets/sheet8.xml" Id="R4c6a82e10ea243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a2429210fc45e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f93086fb1494428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8785e241afb14b7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All-Person Coverage Trends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Insured %</c:v>
          </c:tx>
          <c:marker>
            <c:symbol val="none"/>
          </c:marker>
          <c:cat>
            <c:strRef>
              <c:f>'CPS Coverage'!$A$5:$A$42</c:f>
              <c:strCache>
                <c:ptCount val="0"/>
              </c:strCache>
            </c:strRef>
          </c:cat>
          <c:val>
            <c:numRef>
              <c:f>'CPS Coverage'!$B$5:$B$42</c:f>
              <c:numCache>
                <c:formatCode>0.0"%"</c:formatCode>
                <c:ptCount val="0"/>
              </c:numCache>
            </c:numRef>
          </c:val>
        </c:ser>
        <c:ser>
          <c:idx val="1"/>
          <c:order val="1"/>
          <c:tx>
            <c:v>Private %</c:v>
          </c:tx>
          <c:marker>
            <c:symbol val="none"/>
          </c:marker>
          <c:cat>
            <c:strRef>
              <c:f>'CPS Coverage'!$A$5:$A$42</c:f>
              <c:strCache>
                <c:ptCount val="0"/>
              </c:strCache>
            </c:strRef>
          </c:cat>
          <c:val>
            <c:numRef>
              <c:f>'CPS Coverage'!$C$5:$C$42</c:f>
              <c:numCache>
                <c:formatCode>0.0"%"</c:formatCode>
                <c:ptCount val="0"/>
              </c:numCache>
            </c:numRef>
          </c:val>
        </c:ser>
        <c:ser>
          <c:idx val="2"/>
          <c:order val="2"/>
          <c:tx>
            <c:v>Medicare %</c:v>
          </c:tx>
          <c:marker>
            <c:symbol val="none"/>
          </c:marker>
          <c:cat>
            <c:strRef>
              <c:f>'CPS Coverage'!$A$5:$A$42</c:f>
              <c:strCache>
                <c:ptCount val="0"/>
              </c:strCache>
            </c:strRef>
          </c:cat>
          <c:val>
            <c:numRef>
              <c:f>'CPS Coverage'!$D$5:$D$42</c:f>
              <c:numCache>
                <c:formatCode>0.0"%"</c:formatCode>
                <c:ptCount val="0"/>
              </c:numCache>
            </c:numRef>
          </c:val>
        </c:ser>
        <c:ser>
          <c:idx val="3"/>
          <c:order val="3"/>
          <c:tx>
            <c:v>Medicaid / CHIP %</c:v>
          </c:tx>
          <c:marker>
            <c:symbol val="none"/>
          </c:marker>
          <c:cat>
            <c:strRef>
              <c:f>'CPS Coverage'!$A$5:$A$42</c:f>
              <c:strCache>
                <c:ptCount val="0"/>
              </c:strCache>
            </c:strRef>
          </c:cat>
          <c:val>
            <c:numRef>
              <c:f>'CPS Coverage'!$E$5:$E$42</c:f>
              <c:numCache>
                <c:formatCode>0.0"%"</c:formatCode>
                <c:ptCount val="0"/>
              </c:numCache>
            </c:numRef>
          </c:val>
        </c:ser>
        <c:ser>
          <c:idx val="4"/>
          <c:order val="4"/>
          <c:tx>
            <c:v>Uninsured %</c:v>
          </c:tx>
          <c:marker>
            <c:symbol val="none"/>
          </c:marker>
          <c:cat>
            <c:strRef>
              <c:f>'CPS Coverage'!$A$5:$A$42</c:f>
              <c:strCache>
                <c:ptCount val="0"/>
              </c:strCache>
            </c:strRef>
          </c:cat>
          <c:val>
            <c:numRef>
              <c:f>'CPS Coverage'!$F$5:$F$42</c:f>
              <c:numCache>
                <c:formatCode>0.0"%"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Medicare Enrollment Composition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Original / Traditional %</c:v>
          </c:tx>
          <c:marker>
            <c:symbol val="none"/>
          </c:marker>
          <c:cat>
            <c:strRef>
              <c:f>'Medicare Split'!$A$5:$A$16</c:f>
              <c:strCache>
                <c:ptCount val="0"/>
              </c:strCache>
            </c:strRef>
          </c:cat>
          <c:val>
            <c:numRef>
              <c:f>'Medicare Split'!$B$5:$B$16</c:f>
              <c:numCache>
                <c:formatCode>0.0"%"</c:formatCode>
                <c:ptCount val="0"/>
              </c:numCache>
            </c:numRef>
          </c:val>
        </c:ser>
        <c:ser>
          <c:idx val="1"/>
          <c:order val="1"/>
          <c:tx>
            <c:v>MA &amp; other health plans %</c:v>
          </c:tx>
          <c:marker>
            <c:symbol val="none"/>
          </c:marker>
          <c:cat>
            <c:strRef>
              <c:f>'Medicare Split'!$A$5:$A$16</c:f>
              <c:strCache>
                <c:ptCount val="0"/>
              </c:strCache>
            </c:strRef>
          </c:cat>
          <c:val>
            <c:numRef>
              <c:f>'Medicare Split'!$C$5:$C$16</c:f>
              <c:numCache>
                <c:formatCode>0.0"%"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Point-in-Time Insured Share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Insured %</c:v>
          </c:tx>
          <c:marker>
            <c:symbol val="none"/>
          </c:marker>
          <c:cat>
            <c:strRef>
              <c:f>'50-Year Point-in-Time'!$A$5:$A$48</c:f>
              <c:strCache>
                <c:ptCount val="0"/>
              </c:strCache>
            </c:strRef>
          </c:cat>
          <c:val>
            <c:numRef>
              <c:f>'50-Year Point-in-Time'!$B$5:$B$48</c:f>
              <c:numCache>
                <c:formatCode>0.0"%"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3</xdr:row>
      <xdr:rowOff>0</xdr:rowOff>
    </xdr:from>
    <xdr:to>
      <xdr:col>21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a2429210fc45e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10</xdr:col>
      <xdr:colOff>0</xdr:colOff>
      <xdr:row>3</xdr:row>
      <xdr:rowOff>0</xdr:rowOff>
    </xdr:from>
    <xdr:to>
      <xdr:col>20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3086fb1494428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18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85e241afb14b7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PSCoverageTable" displayName="CPSCoverageTable" ref="A4:J42" headerRowCount="1" totalsRowCount="0" totalsRowShown="0">
  <x:tableColumns count="10">
    <x:tableColumn id="1" name="Year"/>
    <x:tableColumn id="2" name="Insured %"/>
    <x:tableColumn id="3" name="Private %"/>
    <x:tableColumn id="4" name="Medicare %"/>
    <x:tableColumn id="5" name="Medicaid / CHIP %"/>
    <x:tableColumn id="6" name="Uninsured %"/>
    <x:tableColumn id="7" name="Source era"/>
    <x:tableColumn id="8" name="Insured + Uninsured"/>
    <x:tableColumn id="9" name="Check"/>
    <x:tableColumn id="10" name="Source 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edicareSplitTable" displayName="MedicareSplitTable" ref="A4:I16" headerRowCount="1" totalsRowCount="0" totalsRowShown="0">
  <x:tableColumns count="9">
    <x:tableColumn id="1" name="Year"/>
    <x:tableColumn id="2" name="Original / Traditional %"/>
    <x:tableColumn id="3" name="MA &amp; other health plans %"/>
    <x:tableColumn id="4" name="Total Medicare enrollment"/>
    <x:tableColumn id="5" name="Original / Traditional count"/>
    <x:tableColumn id="6" name="MA &amp; other health plans count"/>
    <x:tableColumn id="7" name="Share total"/>
    <x:tableColumn id="8" name="Check"/>
    <x:tableColumn id="9" name="Source UR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istoricalContextTable" displayName="HistoricalContextTable" ref="A4:E7" headerRowCount="1" totalsRowCount="0" totalsRowShown="0">
  <x:tableColumns count="5">
    <x:tableColumn id="1" name="Year"/>
    <x:tableColumn id="2" name="Hospital insurance %"/>
    <x:tableColumn id="3" name="Surgical insurance %"/>
    <x:tableColumn id="4" name="Comparability note"/>
    <x:tableColumn id="5" name="Source URL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ourcesTable" displayName="SourcesTable" ref="A4:E16" headerRowCount="1" totalsRowCount="0" totalsRowShown="0">
  <x:tableColumns count="5">
    <x:tableColumn id="1" name="Source"/>
    <x:tableColumn id="2" name="Agency / Publisher"/>
    <x:tableColumn id="3" name="Role in deliverables"/>
    <x:tableColumn id="4" name="Reliability / scope note"/>
    <x:tableColumn id="5" name="Direct UR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ValidationTable" displayName="ValidationTable" ref="A4:E20" headerRowCount="1" totalsRowCount="0" totalsRowShown="0">
  <x:tableColumns count="5">
    <x:tableColumn id="1" name="Check"/>
    <x:tableColumn id="2" name="Expected"/>
    <x:tableColumn id="3" name="Observed"/>
    <x:tableColumn id="4" name="Status"/>
    <x:tableColumn id="5" name="Explana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ointInTimeCoverageTable" displayName="PointInTimeCoverageTable" ref="A4:H48" headerRowCount="1" totalsRowCount="0" totalsRowShown="0">
  <x:tableColumns count="8">
    <x:tableColumn id="1" name="Year"/>
    <x:tableColumn id="2" name="Insured %"/>
    <x:tableColumn id="3" name="Uninsured %"/>
    <x:tableColumn id="4" name="Source era"/>
    <x:tableColumn id="5" name="Method / comparability note"/>
    <x:tableColumn id="6" name="Insured + Uninsured"/>
    <x:tableColumn id="7" name="Check"/>
    <x:tableColumn id="8" name="Source 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6c4d4e26c1c4cb4" /><Relationship Type="http://schemas.openxmlformats.org/officeDocument/2006/relationships/table" Target="/xl/tables/table1.xml" Id="R15fc9ea954be48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3748af38b0c44d5c" /><Relationship Type="http://schemas.openxmlformats.org/officeDocument/2006/relationships/table" Target="/xl/tables/table2.xml" Id="Rcc7609b12a8646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bf27b97b1249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cd52f66d2e423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aa18af07411b435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3.xml" Id="Rb8863be7760647e7" /><Relationship Type="http://schemas.openxmlformats.org/officeDocument/2006/relationships/table" Target="/xl/tables/table6.xml" Id="R894a6f48326c4451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0" hidden="0" customWidth="1"/>
  </x:cols>
  <x:sheetData>
    <x:row r="1" ht="30" customHeight="1">
      <x:c r="A1" s="132" t="str">
        <x:v>Blair Compass | README</x:v>
      </x:c>
      <x:c r="B1" s="132"/>
      <x:c r="C1" s="132"/>
      <x:c r="D1" s="132"/>
      <x:c r="E1" s="132"/>
      <x:c r="F1" s="132"/>
      <x:c r="G1" s="132"/>
      <x:c r="H1" s="132"/>
      <x:c r="I1" s="135"/>
      <x:c r="J1" s="135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38"/>
      <x:c r="G2" s="138"/>
      <x:c r="H2" s="138"/>
      <x:c r="I2" s="140"/>
      <x:c r="J2" s="140"/>
    </x:row>
    <x:row r="3">
      <x:c r="A3" s="49"/>
      <x:c r="B3" s="49"/>
      <x:c r="C3" s="49"/>
      <x:c r="D3" s="49"/>
      <x:c r="E3" s="49"/>
      <x:c r="F3" s="49"/>
      <x:c r="G3" s="49"/>
      <x:c r="H3" s="49"/>
    </x:row>
    <x:row r="4">
      <x:c r="A4" s="75" t="str">
        <x:v>Latest Verified Snapshot</x:v>
      </x:c>
      <x:c r="B4" s="75"/>
      <x:c r="C4" s="75"/>
      <x:c r="D4" s="75"/>
      <x:c r="E4" s="75"/>
      <x:c r="F4" s="75"/>
      <x:c r="G4" s="75"/>
      <x:c r="H4" s="75"/>
    </x:row>
    <x:row r="5" ht="34" customHeight="1">
      <x:c r="A5" s="120" t="str">
        <x:v>2025 point-in-time insured</x:v>
      </x:c>
      <x:c r="B5" s="120" t="str">
        <x:v>2025 point-in-time uninsured</x:v>
      </x:c>
      <x:c r="C5" s="120" t="str">
        <x:v>2024 calendar-year insured</x:v>
      </x:c>
      <x:c r="D5" s="120" t="str">
        <x:v>2024 private</x:v>
      </x:c>
      <x:c r="E5" s="120" t="str">
        <x:v>2024 Medicare</x:v>
      </x:c>
      <x:c r="F5" s="120" t="str">
        <x:v>2024 Medicaid / CHIP</x:v>
      </x:c>
      <x:c r="G5" s="120" t="str">
        <x:v>2024 calendar-year uninsured</x:v>
      </x:c>
      <x:c r="H5" s="120" t="str">
        <x:v>2024 MA &amp; other share of Medicare</x:v>
      </x:c>
    </x:row>
    <x:row r="6" ht="34" customHeight="1">
      <x:c r="A6" s="123" t="n">
        <x:v>91.7</x:v>
      </x:c>
      <x:c r="B6" s="123" t="n">
        <x:v>8.3</x:v>
      </x:c>
      <x:c r="C6" s="123" t="n">
        <x:v>92</x:v>
      </x:c>
      <x:c r="D6" s="123" t="n">
        <x:v>66.1</x:v>
      </x:c>
      <x:c r="E6" s="123" t="n">
        <x:v>19.1</x:v>
      </x:c>
      <x:c r="F6" s="123" t="n">
        <x:v>17.6</x:v>
      </x:c>
      <x:c r="G6" s="123" t="n">
        <x:v>8</x:v>
      </x:c>
      <x:c r="H6" s="123" t="n">
        <x:v>50.2</x:v>
      </x:c>
    </x:row>
    <x:row r="7">
      <x:c r="A7" s="49"/>
      <x:c r="B7" s="49"/>
      <x:c r="C7" s="49"/>
      <x:c r="D7" s="49"/>
      <x:c r="E7" s="49"/>
      <x:c r="F7" s="49"/>
      <x:c r="G7" s="49"/>
      <x:c r="H7" s="49"/>
    </x:row>
    <x:row r="8">
      <x:c r="A8" s="75" t="str">
        <x:v>What was corrected</x:v>
      </x:c>
      <x:c r="B8" s="75"/>
      <x:c r="C8" s="75"/>
      <x:c r="D8" s="75"/>
      <x:c r="E8" s="75"/>
      <x:c r="F8" s="75"/>
      <x:c r="G8" s="75"/>
      <x:c r="H8" s="75"/>
    </x:row>
    <x:row r="9">
      <x:c r="A9" s="48" t="str">
        <x:v>1</x:v>
      </x:c>
      <x:c r="B9" s="49" t="str">
        <x:v>Population scope</x:v>
      </x:c>
      <x:c r="C9" s="49" t="str">
        <x:v>Replaced the under-65 NHIS series with all-person CPS ASEC estimates.</x:v>
      </x:c>
      <x:c r="D9" s="49"/>
      <x:c r="E9" s="49"/>
      <x:c r="F9" s="49"/>
      <x:c r="G9" s="49"/>
      <x:c r="H9" s="49"/>
    </x:row>
    <x:row r="10">
      <x:c r="A10" s="48" t="str">
        <x:v>2</x:v>
      </x:c>
      <x:c r="B10" s="49" t="str">
        <x:v>Historical label</x:v>
      </x:c>
      <x:c r="C10" s="49" t="str">
        <x:v>Stopped calling 1959-1968 hospital/surgical insurance modern commercial coverage.</x:v>
      </x:c>
      <x:c r="D10" s="49"/>
      <x:c r="E10" s="49"/>
      <x:c r="F10" s="49"/>
      <x:c r="G10" s="49"/>
      <x:c r="H10" s="49"/>
    </x:row>
    <x:row r="11">
      <x:c r="A11" s="48" t="str">
        <x:v>3</x:v>
      </x:c>
      <x:c r="B11" s="49" t="str">
        <x:v>False continuity</x:v>
      </x:c>
      <x:c r="C11" s="49" t="str">
        <x:v>Broke lines at official Census source-series boundaries rather than smoothing across redesigns.</x:v>
      </x:c>
      <x:c r="D11" s="49"/>
      <x:c r="E11" s="49"/>
      <x:c r="F11" s="49"/>
      <x:c r="G11" s="49"/>
      <x:c r="H11" s="49"/>
    </x:row>
    <x:row r="12">
      <x:c r="A12" s="48" t="str">
        <x:v>4</x:v>
      </x:c>
      <x:c r="B12" s="49" t="str">
        <x:v>Medicare Advantage</x:v>
      </x:c>
      <x:c r="C12" s="49" t="str">
        <x:v>Used CMS-derived administrative enrollment instead of an approximate split of a survey percentage.</x:v>
      </x:c>
      <x:c r="D12" s="49"/>
      <x:c r="E12" s="49"/>
      <x:c r="F12" s="49"/>
      <x:c r="G12" s="49"/>
      <x:c r="H12" s="49"/>
    </x:row>
    <x:row r="13">
      <x:c r="A13" s="48" t="str">
        <x:v>5</x:v>
      </x:c>
      <x:c r="B13" s="49" t="str">
        <x:v>Overlapping coverage</x:v>
      </x:c>
      <x:c r="C13" s="49" t="str">
        <x:v>Explicitly documented that private, Medicare, and Medicaid categories can overlap.</x:v>
      </x:c>
      <x:c r="D13" s="49"/>
      <x:c r="E13" s="49"/>
      <x:c r="F13" s="49"/>
      <x:c r="G13" s="49"/>
      <x:c r="H13" s="49"/>
    </x:row>
    <x:row r="14">
      <x:c r="A14" s="52" t="str">
        <x:v>6</x:v>
      </x:c>
      <x:c r="B14" s="53" t="str">
        <x:v>80-year view</x:v>
      </x:c>
      <x:c r="C14" s="53" t="str">
        <x:v>Left unsupported years blank and presented early NHIS points only as historical evidence context.</x:v>
      </x:c>
      <x:c r="D14" s="49"/>
      <x:c r="E14" s="49"/>
      <x:c r="F14" s="49"/>
      <x:c r="G14" s="49"/>
      <x:c r="H14" s="49"/>
    </x:row>
    <x:row r="15">
      <x:c r="A15" s="49"/>
      <x:c r="B15" s="49"/>
      <x:c r="C15" s="49"/>
      <x:c r="D15" s="49"/>
      <x:c r="E15" s="49"/>
      <x:c r="F15" s="49"/>
      <x:c r="G15" s="49"/>
      <x:c r="H15" s="49"/>
    </x:row>
    <x:row r="16">
      <x:c r="A16" s="49"/>
      <x:c r="B16" s="49"/>
      <x:c r="C16" s="49"/>
      <x:c r="D16" s="49"/>
      <x:c r="E16" s="49"/>
      <x:c r="F16" s="49"/>
      <x:c r="G16" s="49"/>
      <x:c r="H16" s="49"/>
    </x:row>
    <x:row r="17">
      <x:c r="A17" s="75" t="str">
        <x:v>Interpretation safeguards</x:v>
      </x:c>
      <x:c r="B17" s="75"/>
      <x:c r="C17" s="75"/>
      <x:c r="D17" s="75"/>
      <x:c r="E17" s="75"/>
      <x:c r="F17" s="75"/>
      <x:c r="G17" s="75"/>
      <x:c r="H17" s="75"/>
    </x:row>
    <x:row r="18">
      <x:c r="A18" s="59" t="str">
        <x:v>The main all-person coverage-by-type series begins in 1987. Private health insurance follows the Census definition and includes employer/union, direct-purchase, and TRICARE coverage; it is not a pure commercial-payer enrollment count. The Medicaid estimate includes CHIP and qualifying state plans. Medicare Advantage is part of Medicare, so Original versus MA is shown separately as a share of Medicare enrollment.</x:v>
      </x:c>
      <x:c r="B18" s="59"/>
      <x:c r="C18" s="59"/>
      <x:c r="D18" s="59"/>
      <x:c r="E18" s="59"/>
      <x:c r="F18" s="59"/>
      <x:c r="G18" s="59"/>
      <x:c r="H18" s="59"/>
    </x:row>
    <x:row r="19">
      <x:c r="A19" s="59"/>
      <x:c r="B19" s="59"/>
      <x:c r="C19" s="59"/>
      <x:c r="D19" s="59"/>
      <x:c r="E19" s="59"/>
      <x:c r="F19" s="59"/>
      <x:c r="G19" s="59"/>
      <x:c r="H19" s="59"/>
    </x:row>
    <x:row r="20">
      <x:c r="A20" s="59"/>
      <x:c r="B20" s="59"/>
      <x:c r="C20" s="59"/>
      <x:c r="D20" s="59"/>
      <x:c r="E20" s="59"/>
      <x:c r="F20" s="59"/>
      <x:c r="G20" s="59"/>
      <x:c r="H20" s="59"/>
    </x:row>
    <x:row r="21">
      <x:c r="A21" s="59"/>
      <x:c r="B21" s="59"/>
      <x:c r="C21" s="59"/>
      <x:c r="D21" s="59"/>
      <x:c r="E21" s="59"/>
      <x:c r="F21" s="59"/>
      <x:c r="G21" s="59"/>
      <x:c r="H21" s="59"/>
    </x:row>
    <x:row r="22">
      <x:c r="A22" s="49"/>
      <x:c r="B22" s="49"/>
      <x:c r="C22" s="49"/>
      <x:c r="D22" s="49"/>
      <x:c r="E22" s="49"/>
      <x:c r="F22" s="49"/>
      <x:c r="G22" s="49"/>
      <x:c r="H22" s="49"/>
    </x:row>
    <x:row r="23">
      <x:c r="A23" s="68" t="str">
        <x:v>Workbook sheets</x:v>
      </x:c>
      <x:c r="B23" s="68" t="str">
        <x:v>README</x:v>
      </x:c>
      <x:c r="C23" s="68" t="str">
        <x:v>50-Year Point-in-Time</x:v>
      </x:c>
      <x:c r="D23" s="68" t="str">
        <x:v>CPS Coverage</x:v>
      </x:c>
      <x:c r="E23" s="68" t="str">
        <x:v>Medicare Split</x:v>
      </x:c>
      <x:c r="F23" s="68" t="str">
        <x:v>Historical Context</x:v>
      </x:c>
      <x:c r="G23" s="68" t="str">
        <x:v>Sources</x:v>
      </x:c>
      <x:c r="H23" s="68" t="str">
        <x:v>Validation</x:v>
      </x:c>
    </x:row>
    <x:row r="24">
      <x:c r="A24" s="49"/>
      <x:c r="B24" s="49"/>
      <x:c r="C24" s="49"/>
      <x:c r="D24" s="49"/>
      <x:c r="E24" s="49"/>
      <x:c r="F24" s="49"/>
      <x:c r="G24" s="49"/>
      <x:c r="H24" s="49"/>
    </x:row>
    <x:row r="25">
      <x:c r="A25" s="49"/>
      <x:c r="B25" s="49"/>
      <x:c r="C25" s="49"/>
      <x:c r="D25" s="49"/>
      <x:c r="E25" s="49"/>
      <x:c r="F25" s="49"/>
      <x:c r="G25" s="49"/>
      <x:c r="H25" s="49"/>
    </x:row>
  </x:sheetData>
  <x:mergeCells>
    <x:mergeCell ref="A1:H1"/>
    <x:mergeCell ref="A2:H2"/>
    <x:mergeCell ref="A4:H4"/>
    <x:mergeCell ref="A8:H8"/>
    <x:mergeCell ref="A17:H17"/>
    <x:mergeCell ref="A18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35" hidden="0" customWidth="1"/>
    <x:col min="8" max="8" width="18" hidden="0" customWidth="1"/>
    <x:col min="9" max="9" width="11" hidden="0" customWidth="1"/>
    <x:col min="10" max="10" width="48" hidden="0" customWidth="1"/>
  </x:cols>
  <x:sheetData>
    <x:row r="1" ht="30" customHeight="1">
      <x:c r="A1" s="132" t="str">
        <x:v>Blair Compass | CPS Coverage</x:v>
      </x:c>
      <x:c r="B1" s="132"/>
      <x:c r="C1" s="132"/>
      <x:c r="D1" s="132"/>
      <x:c r="E1" s="132"/>
      <x:c r="F1" s="132"/>
      <x:c r="G1" s="132"/>
      <x:c r="H1" s="132"/>
      <x:c r="I1" s="132"/>
      <x:c r="J1" s="132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38"/>
      <x:c r="G2" s="138"/>
      <x:c r="H2" s="138"/>
      <x:c r="I2" s="138"/>
      <x:c r="J2" s="138"/>
    </x:row>
    <x:row r="4" ht="32" customHeight="1">
      <x:c r="A4" s="68" t="str">
        <x:v>Year</x:v>
      </x:c>
      <x:c r="B4" s="68" t="str">
        <x:v>Insured %</x:v>
      </x:c>
      <x:c r="C4" s="68" t="str">
        <x:v>Private %</x:v>
      </x:c>
      <x:c r="D4" s="68" t="str">
        <x:v>Medicare %</x:v>
      </x:c>
      <x:c r="E4" s="68" t="str">
        <x:v>Medicaid / CHIP %</x:v>
      </x:c>
      <x:c r="F4" s="68" t="str">
        <x:v>Uninsured %</x:v>
      </x:c>
      <x:c r="G4" s="68" t="str">
        <x:v>Source era</x:v>
      </x:c>
      <x:c r="H4" s="68" t="str">
        <x:v>Insured + Uninsured</x:v>
      </x:c>
      <x:c r="I4" s="68" t="str">
        <x:v>Check</x:v>
      </x:c>
      <x:c r="J4" s="68" t="str">
        <x:v>Source URL</x:v>
      </x:c>
    </x:row>
    <x:row r="5">
      <x:c r="A5" s="82" t="n">
        <x:v>1987</x:v>
      </x:c>
      <x:c r="B5" s="84" t="n">
        <x:v>87.1</x:v>
      </x:c>
      <x:c r="C5" s="84" t="n">
        <x:v>75.5</x:v>
      </x:c>
      <x:c r="D5" s="84" t="n">
        <x:v>12.6</x:v>
      </x:c>
      <x:c r="E5" s="84" t="n">
        <x:v>8.4</x:v>
      </x:c>
      <x:c r="F5" s="84" t="n">
        <x:v>12.9</x:v>
      </x:c>
      <x:c r="G5" s="49" t="str">
        <x:v>1987-1998 Census original series</x:v>
      </x:c>
      <x:c r="H5" s="84" t="n">
        <x:f>B5+F5</x:f>
        <x:v>100</x:v>
      </x:c>
      <x:c r="I5" s="86" t="str">
        <x:f>IF(ABS(H5-100)&lt;0.11,"PASS","CHECK")</x:f>
        <x:v>PASS</x:v>
      </x:c>
      <x:c r="J5" s="49" t="str">
        <x:v>https://www2.census.gov/programs-surveys/demo/tables/health-insurance/time-series/original/orghihistt1.txt</x:v>
      </x:c>
    </x:row>
    <x:row r="6">
      <x:c r="A6" s="82" t="n">
        <x:v>1988</x:v>
      </x:c>
      <x:c r="B6" s="84" t="n">
        <x:v>86.6</x:v>
      </x:c>
      <x:c r="C6" s="84" t="n">
        <x:v>74.7</x:v>
      </x:c>
      <x:c r="D6" s="84" t="n">
        <x:v>12.7</x:v>
      </x:c>
      <x:c r="E6" s="84" t="n">
        <x:v>8.5</x:v>
      </x:c>
      <x:c r="F6" s="84" t="n">
        <x:v>13.4</x:v>
      </x:c>
      <x:c r="G6" s="49" t="str">
        <x:v>1987-1998 Census original series</x:v>
      </x:c>
      <x:c r="H6" s="84" t="n">
        <x:f>B6+F6</x:f>
        <x:v>100</x:v>
      </x:c>
      <x:c r="I6" s="86" t="str">
        <x:f>IF(ABS(H6-100)&lt;0.11,"PASS","CHECK")</x:f>
        <x:v>PASS</x:v>
      </x:c>
      <x:c r="J6" s="49" t="str">
        <x:v>https://www2.census.gov/programs-surveys/demo/tables/health-insurance/time-series/original/orghihistt1.txt</x:v>
      </x:c>
    </x:row>
    <x:row r="7">
      <x:c r="A7" s="82" t="n">
        <x:v>1989</x:v>
      </x:c>
      <x:c r="B7" s="84" t="n">
        <x:v>86.4</x:v>
      </x:c>
      <x:c r="C7" s="84" t="n">
        <x:v>74.6</x:v>
      </x:c>
      <x:c r="D7" s="84" t="n">
        <x:v>12.8</x:v>
      </x:c>
      <x:c r="E7" s="84" t="n">
        <x:v>8.6</x:v>
      </x:c>
      <x:c r="F7" s="84" t="n">
        <x:v>13.6</x:v>
      </x:c>
      <x:c r="G7" s="49" t="str">
        <x:v>1987-1998 Census original series</x:v>
      </x:c>
      <x:c r="H7" s="84" t="n">
        <x:f>B7+F7</x:f>
        <x:v>100</x:v>
      </x:c>
      <x:c r="I7" s="86" t="str">
        <x:f>IF(ABS(H7-100)&lt;0.11,"PASS","CHECK")</x:f>
        <x:v>PASS</x:v>
      </x:c>
      <x:c r="J7" s="49" t="str">
        <x:v>https://www2.census.gov/programs-surveys/demo/tables/health-insurance/time-series/original/orghihistt1.txt</x:v>
      </x:c>
    </x:row>
    <x:row r="8">
      <x:c r="A8" s="82" t="n">
        <x:v>1990</x:v>
      </x:c>
      <x:c r="B8" s="84" t="n">
        <x:v>86.1</x:v>
      </x:c>
      <x:c r="C8" s="84" t="n">
        <x:v>73.2</x:v>
      </x:c>
      <x:c r="D8" s="84" t="n">
        <x:v>13</x:v>
      </x:c>
      <x:c r="E8" s="84" t="n">
        <x:v>9.7</x:v>
      </x:c>
      <x:c r="F8" s="84" t="n">
        <x:v>13.9</x:v>
      </x:c>
      <x:c r="G8" s="49" t="str">
        <x:v>1987-1998 Census original series</x:v>
      </x:c>
      <x:c r="H8" s="84" t="n">
        <x:f>B8+F8</x:f>
        <x:v>100</x:v>
      </x:c>
      <x:c r="I8" s="86" t="str">
        <x:f>IF(ABS(H8-100)&lt;0.11,"PASS","CHECK")</x:f>
        <x:v>PASS</x:v>
      </x:c>
      <x:c r="J8" s="49" t="str">
        <x:v>https://www2.census.gov/programs-surveys/demo/tables/health-insurance/time-series/original/orghihistt1.txt</x:v>
      </x:c>
    </x:row>
    <x:row r="9">
      <x:c r="A9" s="82" t="n">
        <x:v>1991</x:v>
      </x:c>
      <x:c r="B9" s="84" t="n">
        <x:v>85.9</x:v>
      </x:c>
      <x:c r="C9" s="84" t="n">
        <x:v>72.1</x:v>
      </x:c>
      <x:c r="D9" s="84" t="n">
        <x:v>13.1</x:v>
      </x:c>
      <x:c r="E9" s="84" t="n">
        <x:v>10.7</x:v>
      </x:c>
      <x:c r="F9" s="84" t="n">
        <x:v>14.1</x:v>
      </x:c>
      <x:c r="G9" s="49" t="str">
        <x:v>1987-1998 Census original series</x:v>
      </x:c>
      <x:c r="H9" s="84" t="n">
        <x:f>B9+F9</x:f>
        <x:v>100</x:v>
      </x:c>
      <x:c r="I9" s="86" t="str">
        <x:f>IF(ABS(H9-100)&lt;0.11,"PASS","CHECK")</x:f>
        <x:v>PASS</x:v>
      </x:c>
      <x:c r="J9" s="49" t="str">
        <x:v>https://www2.census.gov/programs-surveys/demo/tables/health-insurance/time-series/original/orghihistt1.txt</x:v>
      </x:c>
    </x:row>
    <x:row r="10">
      <x:c r="A10" s="82" t="n">
        <x:v>1992</x:v>
      </x:c>
      <x:c r="B10" s="84" t="n">
        <x:v>85</x:v>
      </x:c>
      <x:c r="C10" s="84" t="n">
        <x:v>70.7</x:v>
      </x:c>
      <x:c r="D10" s="84" t="n">
        <x:v>12.9</x:v>
      </x:c>
      <x:c r="E10" s="84" t="n">
        <x:v>11.5</x:v>
      </x:c>
      <x:c r="F10" s="84" t="n">
        <x:v>15</x:v>
      </x:c>
      <x:c r="G10" s="49" t="str">
        <x:v>1987-1998 Census original series</x:v>
      </x:c>
      <x:c r="H10" s="84" t="n">
        <x:f>B10+F10</x:f>
        <x:v>100</x:v>
      </x:c>
      <x:c r="I10" s="86" t="str">
        <x:f>IF(ABS(H10-100)&lt;0.11,"PASS","CHECK")</x:f>
        <x:v>PASS</x:v>
      </x:c>
      <x:c r="J10" s="49" t="str">
        <x:v>https://www2.census.gov/programs-surveys/demo/tables/health-insurance/time-series/original/orghihistt1.txt</x:v>
      </x:c>
    </x:row>
    <x:row r="11">
      <x:c r="A11" s="82" t="n">
        <x:v>1993</x:v>
      </x:c>
      <x:c r="B11" s="84" t="n">
        <x:v>84.7</x:v>
      </x:c>
      <x:c r="C11" s="84" t="n">
        <x:v>70.2</x:v>
      </x:c>
      <x:c r="D11" s="84" t="n">
        <x:v>12.7</x:v>
      </x:c>
      <x:c r="E11" s="84" t="n">
        <x:v>12.2</x:v>
      </x:c>
      <x:c r="F11" s="84" t="n">
        <x:v>15.3</x:v>
      </x:c>
      <x:c r="G11" s="49" t="str">
        <x:v>1987-1998 Census original series</x:v>
      </x:c>
      <x:c r="H11" s="84" t="n">
        <x:f>B11+F11</x:f>
        <x:v>100</x:v>
      </x:c>
      <x:c r="I11" s="86" t="str">
        <x:f>IF(ABS(H11-100)&lt;0.11,"PASS","CHECK")</x:f>
        <x:v>PASS</x:v>
      </x:c>
      <x:c r="J11" s="49" t="str">
        <x:v>https://www2.census.gov/programs-surveys/demo/tables/health-insurance/time-series/original/orghihistt1.txt</x:v>
      </x:c>
    </x:row>
    <x:row r="12">
      <x:c r="A12" s="82" t="n">
        <x:v>1994</x:v>
      </x:c>
      <x:c r="B12" s="84" t="n">
        <x:v>84.8</x:v>
      </x:c>
      <x:c r="C12" s="84" t="n">
        <x:v>70.3</x:v>
      </x:c>
      <x:c r="D12" s="84" t="n">
        <x:v>12.9</x:v>
      </x:c>
      <x:c r="E12" s="84" t="n">
        <x:v>12.1</x:v>
      </x:c>
      <x:c r="F12" s="84" t="n">
        <x:v>15.2</x:v>
      </x:c>
      <x:c r="G12" s="49" t="str">
        <x:v>1987-1998 Census original series</x:v>
      </x:c>
      <x:c r="H12" s="84" t="n">
        <x:f>B12+F12</x:f>
        <x:v>100</x:v>
      </x:c>
      <x:c r="I12" s="86" t="str">
        <x:f>IF(ABS(H12-100)&lt;0.11,"PASS","CHECK")</x:f>
        <x:v>PASS</x:v>
      </x:c>
      <x:c r="J12" s="49" t="str">
        <x:v>https://www2.census.gov/programs-surveys/demo/tables/health-insurance/time-series/original/orghihistt1.txt</x:v>
      </x:c>
    </x:row>
    <x:row r="13">
      <x:c r="A13" s="82" t="n">
        <x:v>1995</x:v>
      </x:c>
      <x:c r="B13" s="84" t="n">
        <x:v>84.6</x:v>
      </x:c>
      <x:c r="C13" s="84" t="n">
        <x:v>70.3</x:v>
      </x:c>
      <x:c r="D13" s="84" t="n">
        <x:v>13.1</x:v>
      </x:c>
      <x:c r="E13" s="84" t="n">
        <x:v>12.1</x:v>
      </x:c>
      <x:c r="F13" s="84" t="n">
        <x:v>15.4</x:v>
      </x:c>
      <x:c r="G13" s="49" t="str">
        <x:v>1987-1998 Census original series</x:v>
      </x:c>
      <x:c r="H13" s="84" t="n">
        <x:f>B13+F13</x:f>
        <x:v>100</x:v>
      </x:c>
      <x:c r="I13" s="86" t="str">
        <x:f>IF(ABS(H13-100)&lt;0.11,"PASS","CHECK")</x:f>
        <x:v>PASS</x:v>
      </x:c>
      <x:c r="J13" s="49" t="str">
        <x:v>https://www2.census.gov/programs-surveys/demo/tables/health-insurance/time-series/original/orghihistt1.txt</x:v>
      </x:c>
    </x:row>
    <x:row r="14">
      <x:c r="A14" s="82" t="n">
        <x:v>1996</x:v>
      </x:c>
      <x:c r="B14" s="84" t="n">
        <x:v>84.4</x:v>
      </x:c>
      <x:c r="C14" s="84" t="n">
        <x:v>70.2</x:v>
      </x:c>
      <x:c r="D14" s="84" t="n">
        <x:v>13.2</x:v>
      </x:c>
      <x:c r="E14" s="84" t="n">
        <x:v>11.8</x:v>
      </x:c>
      <x:c r="F14" s="84" t="n">
        <x:v>15.6</x:v>
      </x:c>
      <x:c r="G14" s="49" t="str">
        <x:v>1987-1998 Census original series</x:v>
      </x:c>
      <x:c r="H14" s="84" t="n">
        <x:f>B14+F14</x:f>
        <x:v>100</x:v>
      </x:c>
      <x:c r="I14" s="86" t="str">
        <x:f>IF(ABS(H14-100)&lt;0.11,"PASS","CHECK")</x:f>
        <x:v>PASS</x:v>
      </x:c>
      <x:c r="J14" s="49" t="str">
        <x:v>https://www2.census.gov/programs-surveys/demo/tables/health-insurance/time-series/original/orghihistt1.txt</x:v>
      </x:c>
    </x:row>
    <x:row r="15">
      <x:c r="A15" s="82" t="n">
        <x:v>1997</x:v>
      </x:c>
      <x:c r="B15" s="84" t="n">
        <x:v>83.9</x:v>
      </x:c>
      <x:c r="C15" s="84" t="n">
        <x:v>70.1</x:v>
      </x:c>
      <x:c r="D15" s="84" t="n">
        <x:v>13.2</x:v>
      </x:c>
      <x:c r="E15" s="84" t="n">
        <x:v>10.8</x:v>
      </x:c>
      <x:c r="F15" s="84" t="n">
        <x:v>16.1</x:v>
      </x:c>
      <x:c r="G15" s="49" t="str">
        <x:v>1987-1998 Census original series</x:v>
      </x:c>
      <x:c r="H15" s="84" t="n">
        <x:f>B15+F15</x:f>
        <x:v>100</x:v>
      </x:c>
      <x:c r="I15" s="86" t="str">
        <x:f>IF(ABS(H15-100)&lt;0.11,"PASS","CHECK")</x:f>
        <x:v>PASS</x:v>
      </x:c>
      <x:c r="J15" s="49" t="str">
        <x:v>https://www2.census.gov/programs-surveys/demo/tables/health-insurance/time-series/original/orghihistt1.txt</x:v>
      </x:c>
    </x:row>
    <x:row r="16">
      <x:c r="A16" s="82" t="n">
        <x:v>1998</x:v>
      </x:c>
      <x:c r="B16" s="84" t="n">
        <x:v>83.7</x:v>
      </x:c>
      <x:c r="C16" s="84" t="n">
        <x:v>70.2</x:v>
      </x:c>
      <x:c r="D16" s="84" t="n">
        <x:v>13.2</x:v>
      </x:c>
      <x:c r="E16" s="84" t="n">
        <x:v>10.3</x:v>
      </x:c>
      <x:c r="F16" s="84" t="n">
        <x:v>16.3</x:v>
      </x:c>
      <x:c r="G16" s="49" t="str">
        <x:v>1987-1998 Census original series</x:v>
      </x:c>
      <x:c r="H16" s="84" t="n">
        <x:f>B16+F16</x:f>
        <x:v>100</x:v>
      </x:c>
      <x:c r="I16" s="86" t="str">
        <x:f>IF(ABS(H16-100)&lt;0.11,"PASS","CHECK")</x:f>
        <x:v>PASS</x:v>
      </x:c>
      <x:c r="J16" s="49" t="str">
        <x:v>https://www2.census.gov/programs-surveys/demo/tables/health-insurance/time-series/original/orghihistt1.txt</x:v>
      </x:c>
    </x:row>
    <x:row r="17">
      <x:c r="A17" s="82" t="n">
        <x:v>1999</x:v>
      </x:c>
      <x:c r="B17" s="84" t="n">
        <x:v>86.4</x:v>
      </x:c>
      <x:c r="C17" s="84" t="n">
        <x:v>73</x:v>
      </x:c>
      <x:c r="D17" s="84" t="n">
        <x:v>13.4</x:v>
      </x:c>
      <x:c r="E17" s="84" t="n">
        <x:v>9.9</x:v>
      </x:c>
      <x:c r="F17" s="84" t="n">
        <x:v>13.6</x:v>
      </x:c>
      <x:c r="G17" s="49" t="str">
        <x:v>1999-2012 Census HIB revised series</x:v>
      </x:c>
      <x:c r="H17" s="84" t="n">
        <x:f>B17+F17</x:f>
        <x:v>100</x:v>
      </x:c>
      <x:c r="I17" s="86" t="str">
        <x:f>IF(ABS(H17-100)&lt;0.11,"PASS","CHECK")</x:f>
        <x:v>PASS</x:v>
      </x:c>
      <x:c r="J17" s="49" t="str">
        <x:v>https://www2.census.gov/programs-surveys/demo/tables/health-insurance/time-series/hib/hihistt1b.xls</x:v>
      </x:c>
    </x:row>
    <x:row r="18">
      <x:c r="A18" s="82" t="n">
        <x:v>2000</x:v>
      </x:c>
      <x:c r="B18" s="84" t="n">
        <x:v>86.9</x:v>
      </x:c>
      <x:c r="C18" s="84" t="n">
        <x:v>73.5</x:v>
      </x:c>
      <x:c r="D18" s="84" t="n">
        <x:v>13.5</x:v>
      </x:c>
      <x:c r="E18" s="84" t="n">
        <x:v>10</x:v>
      </x:c>
      <x:c r="F18" s="84" t="n">
        <x:v>13.1</x:v>
      </x:c>
      <x:c r="G18" s="49" t="str">
        <x:v>1999-2012 Census HIB revised series</x:v>
      </x:c>
      <x:c r="H18" s="84" t="n">
        <x:f>B18+F18</x:f>
        <x:v>100</x:v>
      </x:c>
      <x:c r="I18" s="86" t="str">
        <x:f>IF(ABS(H18-100)&lt;0.11,"PASS","CHECK")</x:f>
        <x:v>PASS</x:v>
      </x:c>
      <x:c r="J18" s="49" t="str">
        <x:v>https://www2.census.gov/programs-surveys/demo/tables/health-insurance/time-series/hib/hihistt1b.xls</x:v>
      </x:c>
    </x:row>
    <x:row r="19">
      <x:c r="A19" s="82" t="n">
        <x:v>2001</x:v>
      </x:c>
      <x:c r="B19" s="84" t="n">
        <x:v>86.5</x:v>
      </x:c>
      <x:c r="C19" s="84" t="n">
        <x:v>72.4</x:v>
      </x:c>
      <x:c r="D19" s="84" t="n">
        <x:v>13.4</x:v>
      </x:c>
      <x:c r="E19" s="84" t="n">
        <x:v>10.7</x:v>
      </x:c>
      <x:c r="F19" s="84" t="n">
        <x:v>13.5</x:v>
      </x:c>
      <x:c r="G19" s="49" t="str">
        <x:v>1999-2012 Census HIB revised series</x:v>
      </x:c>
      <x:c r="H19" s="84" t="n">
        <x:f>B19+F19</x:f>
        <x:v>100</x:v>
      </x:c>
      <x:c r="I19" s="86" t="str">
        <x:f>IF(ABS(H19-100)&lt;0.11,"PASS","CHECK")</x:f>
        <x:v>PASS</x:v>
      </x:c>
      <x:c r="J19" s="49" t="str">
        <x:v>https://www2.census.gov/programs-surveys/demo/tables/health-insurance/time-series/hib/hihistt1b.xls</x:v>
      </x:c>
    </x:row>
    <x:row r="20">
      <x:c r="A20" s="82" t="n">
        <x:v>2002</x:v>
      </x:c>
      <x:c r="B20" s="84" t="n">
        <x:v>86.1</x:v>
      </x:c>
      <x:c r="C20" s="84" t="n">
        <x:v>71.4</x:v>
      </x:c>
      <x:c r="D20" s="84" t="n">
        <x:v>13.4</x:v>
      </x:c>
      <x:c r="E20" s="84" t="n">
        <x:v>11.2</x:v>
      </x:c>
      <x:c r="F20" s="84" t="n">
        <x:v>13.9</x:v>
      </x:c>
      <x:c r="G20" s="49" t="str">
        <x:v>1999-2012 Census HIB revised series</x:v>
      </x:c>
      <x:c r="H20" s="84" t="n">
        <x:f>B20+F20</x:f>
        <x:v>100</x:v>
      </x:c>
      <x:c r="I20" s="86" t="str">
        <x:f>IF(ABS(H20-100)&lt;0.11,"PASS","CHECK")</x:f>
        <x:v>PASS</x:v>
      </x:c>
      <x:c r="J20" s="49" t="str">
        <x:v>https://www2.census.gov/programs-surveys/demo/tables/health-insurance/time-series/hib/hihistt1b.xls</x:v>
      </x:c>
    </x:row>
    <x:row r="21">
      <x:c r="A21" s="82" t="n">
        <x:v>2003</x:v>
      </x:c>
      <x:c r="B21" s="84" t="n">
        <x:v>85.4</x:v>
      </x:c>
      <x:c r="C21" s="84" t="n">
        <x:v>70.1</x:v>
      </x:c>
      <x:c r="D21" s="84" t="n">
        <x:v>13.6</x:v>
      </x:c>
      <x:c r="E21" s="84" t="n">
        <x:v>11.9</x:v>
      </x:c>
      <x:c r="F21" s="84" t="n">
        <x:v>14.6</x:v>
      </x:c>
      <x:c r="G21" s="49" t="str">
        <x:v>1999-2012 Census HIB revised series</x:v>
      </x:c>
      <x:c r="H21" s="84" t="n">
        <x:f>B21+F21</x:f>
        <x:v>100</x:v>
      </x:c>
      <x:c r="I21" s="86" t="str">
        <x:f>IF(ABS(H21-100)&lt;0.11,"PASS","CHECK")</x:f>
        <x:v>PASS</x:v>
      </x:c>
      <x:c r="J21" s="49" t="str">
        <x:v>https://www2.census.gov/programs-surveys/demo/tables/health-insurance/time-series/hib/hihistt1b.xls</x:v>
      </x:c>
    </x:row>
    <x:row r="22">
      <x:c r="A22" s="82" t="n">
        <x:v>2004</x:v>
      </x:c>
      <x:c r="B22" s="84" t="n">
        <x:v>85.7</x:v>
      </x:c>
      <x:c r="C22" s="84" t="n">
        <x:v>69.7</x:v>
      </x:c>
      <x:c r="D22" s="84" t="n">
        <x:v>13.7</x:v>
      </x:c>
      <x:c r="E22" s="84" t="n">
        <x:v>13.1</x:v>
      </x:c>
      <x:c r="F22" s="84" t="n">
        <x:v>14.3</x:v>
      </x:c>
      <x:c r="G22" s="49" t="str">
        <x:v>1999-2012 Census HIB revised series</x:v>
      </x:c>
      <x:c r="H22" s="84" t="n">
        <x:f>B22+F22</x:f>
        <x:v>100</x:v>
      </x:c>
      <x:c r="I22" s="86" t="str">
        <x:f>IF(ABS(H22-100)&lt;0.11,"PASS","CHECK")</x:f>
        <x:v>PASS</x:v>
      </x:c>
      <x:c r="J22" s="49" t="str">
        <x:v>https://www2.census.gov/programs-surveys/demo/tables/health-insurance/time-series/hib/hihistt1b.xls</x:v>
      </x:c>
    </x:row>
    <x:row r="23">
      <x:c r="A23" s="82" t="n">
        <x:v>2005</x:v>
      </x:c>
      <x:c r="B23" s="84" t="n">
        <x:v>85.4</x:v>
      </x:c>
      <x:c r="C23" s="84" t="n">
        <x:v>69.2</x:v>
      </x:c>
      <x:c r="D23" s="84" t="n">
        <x:v>13.7</x:v>
      </x:c>
      <x:c r="E23" s="84" t="n">
        <x:v>13</x:v>
      </x:c>
      <x:c r="F23" s="84" t="n">
        <x:v>14.6</x:v>
      </x:c>
      <x:c r="G23" s="49" t="str">
        <x:v>1999-2012 Census HIB revised series</x:v>
      </x:c>
      <x:c r="H23" s="84" t="n">
        <x:f>B23+F23</x:f>
        <x:v>100</x:v>
      </x:c>
      <x:c r="I23" s="86" t="str">
        <x:f>IF(ABS(H23-100)&lt;0.11,"PASS","CHECK")</x:f>
        <x:v>PASS</x:v>
      </x:c>
      <x:c r="J23" s="49" t="str">
        <x:v>https://www2.census.gov/programs-surveys/demo/tables/health-insurance/time-series/hib/hihistt1b.xls</x:v>
      </x:c>
    </x:row>
    <x:row r="24">
      <x:c r="A24" s="82" t="n">
        <x:v>2006</x:v>
      </x:c>
      <x:c r="B24" s="84" t="n">
        <x:v>84.8</x:v>
      </x:c>
      <x:c r="C24" s="84" t="n">
        <x:v>68.7</x:v>
      </x:c>
      <x:c r="D24" s="84" t="n">
        <x:v>13.6</x:v>
      </x:c>
      <x:c r="E24" s="84" t="n">
        <x:v>12.9</x:v>
      </x:c>
      <x:c r="F24" s="84" t="n">
        <x:v>15.2</x:v>
      </x:c>
      <x:c r="G24" s="49" t="str">
        <x:v>1999-2012 Census HIB revised series</x:v>
      </x:c>
      <x:c r="H24" s="84" t="n">
        <x:f>B24+F24</x:f>
        <x:v>100</x:v>
      </x:c>
      <x:c r="I24" s="86" t="str">
        <x:f>IF(ABS(H24-100)&lt;0.11,"PASS","CHECK")</x:f>
        <x:v>PASS</x:v>
      </x:c>
      <x:c r="J24" s="49" t="str">
        <x:v>https://www2.census.gov/programs-surveys/demo/tables/health-insurance/time-series/hib/hihistt1b.xls</x:v>
      </x:c>
    </x:row>
    <x:row r="25">
      <x:c r="A25" s="82" t="n">
        <x:v>2007</x:v>
      </x:c>
      <x:c r="B25" s="84" t="n">
        <x:v>85.3</x:v>
      </x:c>
      <x:c r="C25" s="84" t="n">
        <x:v>68.2</x:v>
      </x:c>
      <x:c r="D25" s="84" t="n">
        <x:v>13.8</x:v>
      </x:c>
      <x:c r="E25" s="84" t="n">
        <x:v>13.3</x:v>
      </x:c>
      <x:c r="F25" s="84" t="n">
        <x:v>14.7</x:v>
      </x:c>
      <x:c r="G25" s="49" t="str">
        <x:v>1999-2012 Census HIB revised series</x:v>
      </x:c>
      <x:c r="H25" s="84" t="n">
        <x:f>B25+F25</x:f>
        <x:v>100</x:v>
      </x:c>
      <x:c r="I25" s="86" t="str">
        <x:f>IF(ABS(H25-100)&lt;0.11,"PASS","CHECK")</x:f>
        <x:v>PASS</x:v>
      </x:c>
      <x:c r="J25" s="49" t="str">
        <x:v>https://www2.census.gov/programs-surveys/demo/tables/health-insurance/time-series/hib/hihistt1b.xls</x:v>
      </x:c>
    </x:row>
    <x:row r="26">
      <x:c r="A26" s="82" t="n">
        <x:v>2008</x:v>
      </x:c>
      <x:c r="B26" s="84" t="n">
        <x:v>85.1</x:v>
      </x:c>
      <x:c r="C26" s="84" t="n">
        <x:v>67.2</x:v>
      </x:c>
      <x:c r="D26" s="84" t="n">
        <x:v>14.3</x:v>
      </x:c>
      <x:c r="E26" s="84" t="n">
        <x:v>14.2</x:v>
      </x:c>
      <x:c r="F26" s="84" t="n">
        <x:v>14.9</x:v>
      </x:c>
      <x:c r="G26" s="49" t="str">
        <x:v>1999-2012 Census HIB revised series</x:v>
      </x:c>
      <x:c r="H26" s="84" t="n">
        <x:f>B26+F26</x:f>
        <x:v>100</x:v>
      </x:c>
      <x:c r="I26" s="86" t="str">
        <x:f>IF(ABS(H26-100)&lt;0.11,"PASS","CHECK")</x:f>
        <x:v>PASS</x:v>
      </x:c>
      <x:c r="J26" s="49" t="str">
        <x:v>https://www2.census.gov/programs-surveys/demo/tables/health-insurance/time-series/hib/hihistt1b.xls</x:v>
      </x:c>
    </x:row>
    <x:row r="27">
      <x:c r="A27" s="82" t="n">
        <x:v>2009</x:v>
      </x:c>
      <x:c r="B27" s="84" t="n">
        <x:v>83.9</x:v>
      </x:c>
      <x:c r="C27" s="84" t="n">
        <x:v>64.5</x:v>
      </x:c>
      <x:c r="D27" s="84" t="n">
        <x:v>14.3</x:v>
      </x:c>
      <x:c r="E27" s="84" t="n">
        <x:v>15.7</x:v>
      </x:c>
      <x:c r="F27" s="84" t="n">
        <x:v>16.1</x:v>
      </x:c>
      <x:c r="G27" s="49" t="str">
        <x:v>1999-2012 Census HIB revised series</x:v>
      </x:c>
      <x:c r="H27" s="84" t="n">
        <x:f>B27+F27</x:f>
        <x:v>100</x:v>
      </x:c>
      <x:c r="I27" s="86" t="str">
        <x:f>IF(ABS(H27-100)&lt;0.11,"PASS","CHECK")</x:f>
        <x:v>PASS</x:v>
      </x:c>
      <x:c r="J27" s="49" t="str">
        <x:v>https://www2.census.gov/programs-surveys/demo/tables/health-insurance/time-series/hib/hihistt1b.xls</x:v>
      </x:c>
    </x:row>
    <x:row r="28">
      <x:c r="A28" s="82" t="n">
        <x:v>2010</x:v>
      </x:c>
      <x:c r="B28" s="84" t="n">
        <x:v>83.7</x:v>
      </x:c>
      <x:c r="C28" s="84" t="n">
        <x:v>64</x:v>
      </x:c>
      <x:c r="D28" s="84" t="n">
        <x:v>14.6</x:v>
      </x:c>
      <x:c r="E28" s="84" t="n">
        <x:v>15.8</x:v>
      </x:c>
      <x:c r="F28" s="84" t="n">
        <x:v>16.3</x:v>
      </x:c>
      <x:c r="G28" s="49" t="str">
        <x:v>1999-2012 Census HIB revised series</x:v>
      </x:c>
      <x:c r="H28" s="84" t="n">
        <x:f>B28+F28</x:f>
        <x:v>100</x:v>
      </x:c>
      <x:c r="I28" s="86" t="str">
        <x:f>IF(ABS(H28-100)&lt;0.11,"PASS","CHECK")</x:f>
        <x:v>PASS</x:v>
      </x:c>
      <x:c r="J28" s="49" t="str">
        <x:v>https://www2.census.gov/programs-surveys/demo/tables/health-insurance/time-series/hib/hihistt1b.xls</x:v>
      </x:c>
    </x:row>
    <x:row r="29">
      <x:c r="A29" s="82" t="n">
        <x:v>2011</x:v>
      </x:c>
      <x:c r="B29" s="84" t="n">
        <x:v>84.3</x:v>
      </x:c>
      <x:c r="C29" s="84" t="n">
        <x:v>63.9</x:v>
      </x:c>
      <x:c r="D29" s="84" t="n">
        <x:v>15.2</x:v>
      </x:c>
      <x:c r="E29" s="84" t="n">
        <x:v>16.5</x:v>
      </x:c>
      <x:c r="F29" s="84" t="n">
        <x:v>15.7</x:v>
      </x:c>
      <x:c r="G29" s="49" t="str">
        <x:v>1999-2012 Census HIB revised series</x:v>
      </x:c>
      <x:c r="H29" s="84" t="n">
        <x:f>B29+F29</x:f>
        <x:v>100</x:v>
      </x:c>
      <x:c r="I29" s="86" t="str">
        <x:f>IF(ABS(H29-100)&lt;0.11,"PASS","CHECK")</x:f>
        <x:v>PASS</x:v>
      </x:c>
      <x:c r="J29" s="49" t="str">
        <x:v>https://www2.census.gov/programs-surveys/demo/tables/health-insurance/time-series/hib/hihistt1b.xls</x:v>
      </x:c>
    </x:row>
    <x:row r="30">
      <x:c r="A30" s="82" t="n">
        <x:v>2012</x:v>
      </x:c>
      <x:c r="B30" s="84" t="n">
        <x:v>84.6</x:v>
      </x:c>
      <x:c r="C30" s="84" t="n">
        <x:v>63.9</x:v>
      </x:c>
      <x:c r="D30" s="84" t="n">
        <x:v>15.7</x:v>
      </x:c>
      <x:c r="E30" s="84" t="n">
        <x:v>16.4</x:v>
      </x:c>
      <x:c r="F30" s="84" t="n">
        <x:v>15.4</x:v>
      </x:c>
      <x:c r="G30" s="49" t="str">
        <x:v>1999-2012 Census HIB revised series</x:v>
      </x:c>
      <x:c r="H30" s="84" t="n">
        <x:f>B30+F30</x:f>
        <x:v>100</x:v>
      </x:c>
      <x:c r="I30" s="86" t="str">
        <x:f>IF(ABS(H30-100)&lt;0.11,"PASS","CHECK")</x:f>
        <x:v>PASS</x:v>
      </x:c>
      <x:c r="J30" s="49" t="str">
        <x:v>https://www2.census.gov/programs-surveys/demo/tables/health-insurance/time-series/hib/hihistt1b.xls</x:v>
      </x:c>
    </x:row>
    <x:row r="31">
      <x:c r="A31" s="82" t="n">
        <x:v>2013</x:v>
      </x:c>
      <x:c r="B31" s="84" t="n">
        <x:v>86.7</x:v>
      </x:c>
      <x:c r="C31" s="84" t="n">
        <x:v>64.1</x:v>
      </x:c>
      <x:c r="D31" s="84" t="n">
        <x:v>15.6</x:v>
      </x:c>
      <x:c r="E31" s="84" t="n">
        <x:v>17.5</x:v>
      </x:c>
      <x:c r="F31" s="84" t="n">
        <x:v>13.3</x:v>
      </x:c>
      <x:c r="G31" s="49" t="str">
        <x:v>2013-2016 Census redesigned table series</x:v>
      </x:c>
      <x:c r="H31" s="84" t="n">
        <x:f>B31+F31</x:f>
        <x:v>100</x:v>
      </x:c>
      <x:c r="I31" s="86" t="str">
        <x:f>IF(ABS(H31-100)&lt;0.11,"PASS","CHECK")</x:f>
        <x:v>PASS</x:v>
      </x:c>
      <x:c r="J31" s="49" t="str">
        <x:v>https://www2.census.gov/programs-surveys/demo/tables/p60/260/table1.xls</x:v>
      </x:c>
    </x:row>
    <x:row r="32">
      <x:c r="A32" s="82" t="n">
        <x:v>2014</x:v>
      </x:c>
      <x:c r="B32" s="84" t="n">
        <x:v>89.6</x:v>
      </x:c>
      <x:c r="C32" s="84" t="n">
        <x:v>66</x:v>
      </x:c>
      <x:c r="D32" s="84" t="n">
        <x:v>16</x:v>
      </x:c>
      <x:c r="E32" s="84" t="n">
        <x:v>19.5</x:v>
      </x:c>
      <x:c r="F32" s="84" t="n">
        <x:v>10.4</x:v>
      </x:c>
      <x:c r="G32" s="49" t="str">
        <x:v>2013-2016 Census redesigned table series</x:v>
      </x:c>
      <x:c r="H32" s="84" t="n">
        <x:f>B32+F32</x:f>
        <x:v>100</x:v>
      </x:c>
      <x:c r="I32" s="86" t="str">
        <x:f>IF(ABS(H32-100)&lt;0.11,"PASS","CHECK")</x:f>
        <x:v>PASS</x:v>
      </x:c>
      <x:c r="J32" s="49" t="str">
        <x:v>https://www2.census.gov/programs-surveys/demo/tables/p60/260/table1.xls</x:v>
      </x:c>
    </x:row>
    <x:row r="33">
      <x:c r="A33" s="82" t="n">
        <x:v>2015</x:v>
      </x:c>
      <x:c r="B33" s="84" t="n">
        <x:v>90.9</x:v>
      </x:c>
      <x:c r="C33" s="84" t="n">
        <x:v>67.2</x:v>
      </x:c>
      <x:c r="D33" s="84" t="n">
        <x:v>16.3</x:v>
      </x:c>
      <x:c r="E33" s="84" t="n">
        <x:v>19.6</x:v>
      </x:c>
      <x:c r="F33" s="84" t="n">
        <x:v>9.1</x:v>
      </x:c>
      <x:c r="G33" s="49" t="str">
        <x:v>2013-2016 Census redesigned table series</x:v>
      </x:c>
      <x:c r="H33" s="84" t="n">
        <x:f>B33+F33</x:f>
        <x:v>100</x:v>
      </x:c>
      <x:c r="I33" s="86" t="str">
        <x:f>IF(ABS(H33-100)&lt;0.11,"PASS","CHECK")</x:f>
        <x:v>PASS</x:v>
      </x:c>
      <x:c r="J33" s="49" t="str">
        <x:v>https://www2.census.gov/programs-surveys/demo/tables/p60/260/table1.xls</x:v>
      </x:c>
    </x:row>
    <x:row r="34">
      <x:c r="A34" s="82" t="n">
        <x:v>2016</x:v>
      </x:c>
      <x:c r="B34" s="84" t="n">
        <x:v>91.2</x:v>
      </x:c>
      <x:c r="C34" s="84" t="n">
        <x:v>67.5</x:v>
      </x:c>
      <x:c r="D34" s="84" t="n">
        <x:v>16.7</x:v>
      </x:c>
      <x:c r="E34" s="84" t="n">
        <x:v>19.4</x:v>
      </x:c>
      <x:c r="F34" s="84" t="n">
        <x:v>8.8</x:v>
      </x:c>
      <x:c r="G34" s="49" t="str">
        <x:v>2013-2016 Census redesigned table series</x:v>
      </x:c>
      <x:c r="H34" s="84" t="n">
        <x:f>B34+F34</x:f>
        <x:v>100</x:v>
      </x:c>
      <x:c r="I34" s="86" t="str">
        <x:f>IF(ABS(H34-100)&lt;0.11,"PASS","CHECK")</x:f>
        <x:v>PASS</x:v>
      </x:c>
      <x:c r="J34" s="49" t="str">
        <x:v>https://www2.census.gov/programs-surveys/demo/tables/p60/260/table1.xls</x:v>
      </x:c>
    </x:row>
    <x:row r="35">
      <x:c r="A35" s="82" t="n">
        <x:v>2017</x:v>
      </x:c>
      <x:c r="B35" s="84" t="n">
        <x:v>92.1</x:v>
      </x:c>
      <x:c r="C35" s="84" t="n">
        <x:v>67.7</x:v>
      </x:c>
      <x:c r="D35" s="84" t="n">
        <x:v>17.4</x:v>
      </x:c>
      <x:c r="E35" s="84" t="n">
        <x:v>18.5</x:v>
      </x:c>
      <x:c r="F35" s="84" t="n">
        <x:v>7.9</x:v>
      </x:c>
      <x:c r="G35" s="49" t="str">
        <x:v>2017-2024 Census HHI series</x:v>
      </x:c>
      <x:c r="H35" s="84" t="n">
        <x:f>B35+F35</x:f>
        <x:v>100</x:v>
      </x:c>
      <x:c r="I35" s="86" t="str">
        <x:f>IF(ABS(H35-100)&lt;0.11,"PASS","CHECK")</x:f>
        <x:v>PASS</x:v>
      </x:c>
      <x:c r="J35" s="49" t="str">
        <x:v>https://www2.census.gov/programs-surveys/demo/tables/health-insurance/time-series/hic/hhi01.xlsx</x:v>
      </x:c>
    </x:row>
    <x:row r="36">
      <x:c r="A36" s="82" t="n">
        <x:v>2018</x:v>
      </x:c>
      <x:c r="B36" s="84" t="n">
        <x:v>91.5</x:v>
      </x:c>
      <x:c r="C36" s="84" t="n">
        <x:v>67.3</x:v>
      </x:c>
      <x:c r="D36" s="84" t="n">
        <x:v>17.8</x:v>
      </x:c>
      <x:c r="E36" s="84" t="n">
        <x:v>17.9</x:v>
      </x:c>
      <x:c r="F36" s="84" t="n">
        <x:v>8.5</x:v>
      </x:c>
      <x:c r="G36" s="49" t="str">
        <x:v>2017-2024 Census HHI series</x:v>
      </x:c>
      <x:c r="H36" s="84" t="n">
        <x:f>B36+F36</x:f>
        <x:v>100</x:v>
      </x:c>
      <x:c r="I36" s="86" t="str">
        <x:f>IF(ABS(H36-100)&lt;0.11,"PASS","CHECK")</x:f>
        <x:v>PASS</x:v>
      </x:c>
      <x:c r="J36" s="49" t="str">
        <x:v>https://www2.census.gov/programs-surveys/demo/tables/health-insurance/time-series/hic/hhi01.xlsx</x:v>
      </x:c>
    </x:row>
    <x:row r="37">
      <x:c r="A37" s="82" t="n">
        <x:v>2019</x:v>
      </x:c>
      <x:c r="B37" s="84" t="n">
        <x:v>92</x:v>
      </x:c>
      <x:c r="C37" s="84" t="n">
        <x:v>68</x:v>
      </x:c>
      <x:c r="D37" s="84" t="n">
        <x:v>18.1</x:v>
      </x:c>
      <x:c r="E37" s="84" t="n">
        <x:v>17.2</x:v>
      </x:c>
      <x:c r="F37" s="84" t="n">
        <x:v>8</x:v>
      </x:c>
      <x:c r="G37" s="49" t="str">
        <x:v>2017-2024 Census HHI series</x:v>
      </x:c>
      <x:c r="H37" s="84" t="n">
        <x:f>B37+F37</x:f>
        <x:v>100</x:v>
      </x:c>
      <x:c r="I37" s="86" t="str">
        <x:f>IF(ABS(H37-100)&lt;0.11,"PASS","CHECK")</x:f>
        <x:v>PASS</x:v>
      </x:c>
      <x:c r="J37" s="49" t="str">
        <x:v>https://www2.census.gov/programs-surveys/demo/tables/health-insurance/time-series/hic/hhi01.xlsx</x:v>
      </x:c>
    </x:row>
    <x:row r="38">
      <x:c r="A38" s="82" t="n">
        <x:v>2020</x:v>
      </x:c>
      <x:c r="B38" s="84" t="n">
        <x:v>91.4</x:v>
      </x:c>
      <x:c r="C38" s="84" t="n">
        <x:v>66.5</x:v>
      </x:c>
      <x:c r="D38" s="84" t="n">
        <x:v>17.9</x:v>
      </x:c>
      <x:c r="E38" s="84" t="n">
        <x:v>17.9</x:v>
      </x:c>
      <x:c r="F38" s="84" t="n">
        <x:v>8.6</x:v>
      </x:c>
      <x:c r="G38" s="49" t="str">
        <x:v>2017-2024 Census HHI series</x:v>
      </x:c>
      <x:c r="H38" s="84" t="n">
        <x:f>B38+F38</x:f>
        <x:v>100</x:v>
      </x:c>
      <x:c r="I38" s="86" t="str">
        <x:f>IF(ABS(H38-100)&lt;0.11,"PASS","CHECK")</x:f>
        <x:v>PASS</x:v>
      </x:c>
      <x:c r="J38" s="49" t="str">
        <x:v>https://www2.census.gov/programs-surveys/demo/tables/health-insurance/time-series/hic/hhi01.xlsx</x:v>
      </x:c>
    </x:row>
    <x:row r="39">
      <x:c r="A39" s="82" t="n">
        <x:v>2021</x:v>
      </x:c>
      <x:c r="B39" s="84" t="n">
        <x:v>91.7</x:v>
      </x:c>
      <x:c r="C39" s="84" t="n">
        <x:v>66</x:v>
      </x:c>
      <x:c r="D39" s="84" t="n">
        <x:v>18.4</x:v>
      </x:c>
      <x:c r="E39" s="84" t="n">
        <x:v>18.9</x:v>
      </x:c>
      <x:c r="F39" s="84" t="n">
        <x:v>8.3</x:v>
      </x:c>
      <x:c r="G39" s="49" t="str">
        <x:v>2017-2024 Census HHI series</x:v>
      </x:c>
      <x:c r="H39" s="84" t="n">
        <x:f>B39+F39</x:f>
        <x:v>100</x:v>
      </x:c>
      <x:c r="I39" s="86" t="str">
        <x:f>IF(ABS(H39-100)&lt;0.11,"PASS","CHECK")</x:f>
        <x:v>PASS</x:v>
      </x:c>
      <x:c r="J39" s="49" t="str">
        <x:v>https://www2.census.gov/programs-surveys/demo/tables/health-insurance/time-series/hic/hhi01.xlsx</x:v>
      </x:c>
    </x:row>
    <x:row r="40">
      <x:c r="A40" s="82" t="n">
        <x:v>2022</x:v>
      </x:c>
      <x:c r="B40" s="84" t="n">
        <x:v>92.1</x:v>
      </x:c>
      <x:c r="C40" s="84" t="n">
        <x:v>65.6</x:v>
      </x:c>
      <x:c r="D40" s="84" t="n">
        <x:v>18.7</x:v>
      </x:c>
      <x:c r="E40" s="84" t="n">
        <x:v>18.8</x:v>
      </x:c>
      <x:c r="F40" s="84" t="n">
        <x:v>7.9</x:v>
      </x:c>
      <x:c r="G40" s="49" t="str">
        <x:v>2017-2024 Census HHI series</x:v>
      </x:c>
      <x:c r="H40" s="84" t="n">
        <x:f>B40+F40</x:f>
        <x:v>100</x:v>
      </x:c>
      <x:c r="I40" s="86" t="str">
        <x:f>IF(ABS(H40-100)&lt;0.11,"PASS","CHECK")</x:f>
        <x:v>PASS</x:v>
      </x:c>
      <x:c r="J40" s="49" t="str">
        <x:v>https://www2.census.gov/programs-surveys/demo/tables/health-insurance/time-series/hic/hhi01.xlsx</x:v>
      </x:c>
    </x:row>
    <x:row r="41">
      <x:c r="A41" s="82" t="n">
        <x:v>2023</x:v>
      </x:c>
      <x:c r="B41" s="84" t="n">
        <x:v>92</x:v>
      </x:c>
      <x:c r="C41" s="84" t="n">
        <x:v>65.4</x:v>
      </x:c>
      <x:c r="D41" s="84" t="n">
        <x:v>18.9</x:v>
      </x:c>
      <x:c r="E41" s="84" t="n">
        <x:v>18.9</x:v>
      </x:c>
      <x:c r="F41" s="84" t="n">
        <x:v>8</x:v>
      </x:c>
      <x:c r="G41" s="49" t="str">
        <x:v>2017-2024 Census HHI series</x:v>
      </x:c>
      <x:c r="H41" s="84" t="n">
        <x:f>B41+F41</x:f>
        <x:v>100</x:v>
      </x:c>
      <x:c r="I41" s="86" t="str">
        <x:f>IF(ABS(H41-100)&lt;0.11,"PASS","CHECK")</x:f>
        <x:v>PASS</x:v>
      </x:c>
      <x:c r="J41" s="49" t="str">
        <x:v>https://www2.census.gov/programs-surveys/demo/tables/health-insurance/time-series/hic/hhi01.xlsx</x:v>
      </x:c>
    </x:row>
    <x:row r="42">
      <x:c r="A42" s="87" t="n">
        <x:v>2024</x:v>
      </x:c>
      <x:c r="B42" s="88" t="n">
        <x:v>92</x:v>
      </x:c>
      <x:c r="C42" s="88" t="n">
        <x:v>66.1</x:v>
      </x:c>
      <x:c r="D42" s="88" t="n">
        <x:v>19.1</x:v>
      </x:c>
      <x:c r="E42" s="88" t="n">
        <x:v>17.6</x:v>
      </x:c>
      <x:c r="F42" s="88" t="n">
        <x:v>8</x:v>
      </x:c>
      <x:c r="G42" s="53" t="str">
        <x:v>2017-2024 Census HHI series</x:v>
      </x:c>
      <x:c r="H42" s="88" t="n">
        <x:f>B42+F42</x:f>
        <x:v>100</x:v>
      </x:c>
      <x:c r="I42" s="89" t="str">
        <x:f>IF(ABS(H42-100)&lt;0.11,"PASS","CHECK")</x:f>
        <x:v>PASS</x:v>
      </x:c>
      <x:c r="J42" s="53" t="str">
        <x:v>https://www2.census.gov/programs-surveys/demo/tables/health-insurance/time-series/hic/hhi01.xlsx</x:v>
      </x:c>
    </x:row>
  </x:sheetData>
  <x:mergeCells>
    <x:mergeCell ref="A1:J1"/>
    <x:mergeCell ref="A2:J2"/>
  </x:mergeCells>
  <x:conditionalFormatting sqref="I5:I42">
    <x:cfRule type="expression" dxfId="0" priority="1">
      <x:formula>I5="PASS"</x:formula>
    </x:cfRule>
    <x:cfRule type="expression" dxfId="1" priority="2">
      <x:formula>I5="CHECK"</x:formula>
    </x:cfRule>
  </x:conditionalFormatting>
  <x:pageMargins left="0.7" right="0.7" top="0.75" bottom="0.75" header="0.3" footer="0.3"/>
  <x:drawing xmlns:r="http://schemas.openxmlformats.org/officeDocument/2006/relationships" r:id="Ra6c4d4e26c1c4cb4"/>
  <x:tableParts count="1">
    <x:tablePart xmlns:r="http://schemas.openxmlformats.org/officeDocument/2006/relationships" r:id="R15fc9ea954be480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22" hidden="0" customWidth="1"/>
    <x:col min="7" max="7" width="13" hidden="0" customWidth="1"/>
    <x:col min="8" max="8" width="11" hidden="0" customWidth="1"/>
    <x:col min="9" max="9" width="48" hidden="0" customWidth="1"/>
  </x:cols>
  <x:sheetData>
    <x:row r="1" ht="30" customHeight="1">
      <x:c r="A1" s="132" t="str">
        <x:v>Blair Compass | Medicare Split</x:v>
      </x:c>
      <x:c r="B1" s="132"/>
      <x:c r="C1" s="132"/>
      <x:c r="D1" s="132"/>
      <x:c r="E1" s="132"/>
      <x:c r="F1" s="132"/>
      <x:c r="G1" s="132"/>
      <x:c r="H1" s="132"/>
      <x:c r="I1" s="132"/>
      <x:c r="J1" s="135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38"/>
      <x:c r="G2" s="138"/>
      <x:c r="H2" s="138"/>
      <x:c r="I2" s="138"/>
      <x:c r="J2" s="140"/>
    </x:row>
    <x:row r="4" ht="32" customHeight="1">
      <x:c r="A4" s="68" t="str">
        <x:v>Year</x:v>
      </x:c>
      <x:c r="B4" s="68" t="str">
        <x:v>Original / Traditional %</x:v>
      </x:c>
      <x:c r="C4" s="68" t="str">
        <x:v>MA &amp; other health plans %</x:v>
      </x:c>
      <x:c r="D4" s="68" t="str">
        <x:v>Total Medicare enrollment</x:v>
      </x:c>
      <x:c r="E4" s="68" t="str">
        <x:v>Original / Traditional count</x:v>
      </x:c>
      <x:c r="F4" s="68" t="str">
        <x:v>MA &amp; other health plans count</x:v>
      </x:c>
      <x:c r="G4" s="68" t="str">
        <x:v>Share total</x:v>
      </x:c>
      <x:c r="H4" s="68" t="str">
        <x:v>Check</x:v>
      </x:c>
      <x:c r="I4" s="68" t="str">
        <x:v>Source URL</x:v>
      </x:c>
    </x:row>
    <x:row r="5">
      <x:c r="A5" s="82" t="n">
        <x:v>2013</x:v>
      </x:c>
      <x:c r="B5" s="84" t="n">
        <x:v>72.1</x:v>
      </x:c>
      <x:c r="C5" s="84" t="n">
        <x:v>27.9</x:v>
      </x:c>
      <x:c r="D5" s="93" t="n">
        <x:v>51280169</x:v>
      </x:c>
      <x:c r="E5" s="93" t="n">
        <x:v>36989055</x:v>
      </x:c>
      <x:c r="F5" s="93" t="n">
        <x:v>14291116</x:v>
      </x:c>
      <x:c r="G5" s="84" t="n">
        <x:f>B5+C5</x:f>
        <x:v>100</x:v>
      </x:c>
      <x:c r="H5" s="86" t="str">
        <x:f>IF(ABS(G5-100)&lt;0.11,"PASS","CHECK")</x:f>
        <x:v>PASS</x:v>
      </x:c>
      <x:c r="I5" s="49" t="str">
        <x:v>https://www.kff.org/medicare/state-indicator/total-medicare-beneficiaries/</x:v>
      </x:c>
    </x:row>
    <x:row r="6">
      <x:c r="A6" s="82" t="n">
        <x:v>2014</x:v>
      </x:c>
      <x:c r="B6" s="84" t="n">
        <x:v>70.3</x:v>
      </x:c>
      <x:c r="C6" s="84" t="n">
        <x:v>29.7</x:v>
      </x:c>
      <x:c r="D6" s="93" t="n">
        <x:v>52838391</x:v>
      </x:c>
      <x:c r="E6" s="93" t="n">
        <x:v>37158734</x:v>
      </x:c>
      <x:c r="F6" s="93" t="n">
        <x:v>15679658</x:v>
      </x:c>
      <x:c r="G6" s="84" t="n">
        <x:f>B6+C6</x:f>
        <x:v>100</x:v>
      </x:c>
      <x:c r="H6" s="86" t="str">
        <x:f>IF(ABS(G6-100)&lt;0.11,"PASS","CHECK")</x:f>
        <x:v>PASS</x:v>
      </x:c>
      <x:c r="I6" s="49" t="str">
        <x:v>https://www.kff.org/medicare/state-indicator/total-medicare-beneficiaries/</x:v>
      </x:c>
    </x:row>
    <x:row r="7">
      <x:c r="A7" s="82" t="n">
        <x:v>2015</x:v>
      </x:c>
      <x:c r="B7" s="84" t="n">
        <x:v>68.9</x:v>
      </x:c>
      <x:c r="C7" s="84" t="n">
        <x:v>31.1</x:v>
      </x:c>
      <x:c r="D7" s="93" t="n">
        <x:v>54296656</x:v>
      </x:c>
      <x:c r="E7" s="93" t="n">
        <x:v>37386681</x:v>
      </x:c>
      <x:c r="F7" s="93" t="n">
        <x:v>16909971</x:v>
      </x:c>
      <x:c r="G7" s="84" t="n">
        <x:f>B7+C7</x:f>
        <x:v>100</x:v>
      </x:c>
      <x:c r="H7" s="86" t="str">
        <x:f>IF(ABS(G7-100)&lt;0.11,"PASS","CHECK")</x:f>
        <x:v>PASS</x:v>
      </x:c>
      <x:c r="I7" s="49" t="str">
        <x:v>https://www.kff.org/medicare/state-indicator/total-medicare-beneficiaries/</x:v>
      </x:c>
    </x:row>
    <x:row r="8">
      <x:c r="A8" s="82" t="n">
        <x:v>2016</x:v>
      </x:c>
      <x:c r="B8" s="84" t="n">
        <x:v>68.1</x:v>
      </x:c>
      <x:c r="C8" s="84" t="n">
        <x:v>31.9</x:v>
      </x:c>
      <x:c r="D8" s="93" t="n">
        <x:v>55758135</x:v>
      </x:c>
      <x:c r="E8" s="93" t="n">
        <x:v>37957804</x:v>
      </x:c>
      <x:c r="F8" s="93" t="n">
        <x:v>17800331</x:v>
      </x:c>
      <x:c r="G8" s="84" t="n">
        <x:f>B8+C8</x:f>
        <x:v>100</x:v>
      </x:c>
      <x:c r="H8" s="86" t="str">
        <x:f>IF(ABS(G8-100)&lt;0.11,"PASS","CHECK")</x:f>
        <x:v>PASS</x:v>
      </x:c>
      <x:c r="I8" s="49" t="str">
        <x:v>https://www.kff.org/medicare/state-indicator/total-medicare-beneficiaries/</x:v>
      </x:c>
    </x:row>
    <x:row r="9">
      <x:c r="A9" s="82" t="n">
        <x:v>2017</x:v>
      </x:c>
      <x:c r="B9" s="84" t="n">
        <x:v>66.4</x:v>
      </x:c>
      <x:c r="C9" s="84" t="n">
        <x:v>33.6</x:v>
      </x:c>
      <x:c r="D9" s="93" t="n">
        <x:v>57223768</x:v>
      </x:c>
      <x:c r="E9" s="93" t="n">
        <x:v>38001792</x:v>
      </x:c>
      <x:c r="F9" s="93" t="n">
        <x:v>19221974</x:v>
      </x:c>
      <x:c r="G9" s="84" t="n">
        <x:f>B9+C9</x:f>
        <x:v>100</x:v>
      </x:c>
      <x:c r="H9" s="86" t="str">
        <x:f>IF(ABS(G9-100)&lt;0.11,"PASS","CHECK")</x:f>
        <x:v>PASS</x:v>
      </x:c>
      <x:c r="I9" s="49" t="str">
        <x:v>https://www.kff.org/medicare/state-indicator/total-medicare-beneficiaries/</x:v>
      </x:c>
    </x:row>
    <x:row r="10">
      <x:c r="A10" s="82" t="n">
        <x:v>2018</x:v>
      </x:c>
      <x:c r="B10" s="84" t="n">
        <x:v>64.7</x:v>
      </x:c>
      <x:c r="C10" s="84" t="n">
        <x:v>35.3</x:v>
      </x:c>
      <x:c r="D10" s="93" t="n">
        <x:v>58741850</x:v>
      </x:c>
      <x:c r="E10" s="93" t="n">
        <x:v>37994242</x:v>
      </x:c>
      <x:c r="F10" s="93" t="n">
        <x:v>20747604</x:v>
      </x:c>
      <x:c r="G10" s="84" t="n">
        <x:f>B10+C10</x:f>
        <x:v>100</x:v>
      </x:c>
      <x:c r="H10" s="86" t="str">
        <x:f>IF(ABS(G10-100)&lt;0.11,"PASS","CHECK")</x:f>
        <x:v>PASS</x:v>
      </x:c>
      <x:c r="I10" s="49" t="str">
        <x:v>https://www.kff.org/medicare/state-indicator/total-medicare-beneficiaries/</x:v>
      </x:c>
    </x:row>
    <x:row r="11">
      <x:c r="A11" s="82" t="n">
        <x:v>2019</x:v>
      </x:c>
      <x:c r="B11" s="84" t="n">
        <x:v>62.9</x:v>
      </x:c>
      <x:c r="C11" s="84" t="n">
        <x:v>37.1</x:v>
      </x:c>
      <x:c r="D11" s="93" t="n">
        <x:v>60242615</x:v>
      </x:c>
      <x:c r="E11" s="93" t="n">
        <x:v>37898470</x:v>
      </x:c>
      <x:c r="F11" s="93" t="n">
        <x:v>22344146</x:v>
      </x:c>
      <x:c r="G11" s="84" t="n">
        <x:f>B11+C11</x:f>
        <x:v>100</x:v>
      </x:c>
      <x:c r="H11" s="86" t="str">
        <x:f>IF(ABS(G11-100)&lt;0.11,"PASS","CHECK")</x:f>
        <x:v>PASS</x:v>
      </x:c>
      <x:c r="I11" s="49" t="str">
        <x:v>https://www.kff.org/medicare/state-indicator/total-medicare-beneficiaries/</x:v>
      </x:c>
    </x:row>
    <x:row r="12">
      <x:c r="A12" s="82" t="n">
        <x:v>2020</x:v>
      </x:c>
      <x:c r="B12" s="84" t="n">
        <x:v>60.3</x:v>
      </x:c>
      <x:c r="C12" s="84" t="n">
        <x:v>39.7</x:v>
      </x:c>
      <x:c r="D12" s="93" t="n">
        <x:v>61551946</x:v>
      </x:c>
      <x:c r="E12" s="93" t="n">
        <x:v>37094419</x:v>
      </x:c>
      <x:c r="F12" s="93" t="n">
        <x:v>24457533</x:v>
      </x:c>
      <x:c r="G12" s="84" t="n">
        <x:f>B12+C12</x:f>
        <x:v>100</x:v>
      </x:c>
      <x:c r="H12" s="86" t="str">
        <x:f>IF(ABS(G12-100)&lt;0.11,"PASS","CHECK")</x:f>
        <x:v>PASS</x:v>
      </x:c>
      <x:c r="I12" s="49" t="str">
        <x:v>https://www.kff.org/medicare/state-indicator/total-medicare-beneficiaries/</x:v>
      </x:c>
    </x:row>
    <x:row r="13">
      <x:c r="A13" s="82" t="n">
        <x:v>2021</x:v>
      </x:c>
      <x:c r="B13" s="84" t="n">
        <x:v>57</x:v>
      </x:c>
      <x:c r="C13" s="84" t="n">
        <x:v>43</x:v>
      </x:c>
      <x:c r="D13" s="93" t="n">
        <x:v>62590459</x:v>
      </x:c>
      <x:c r="E13" s="93" t="n">
        <x:v>35681344</x:v>
      </x:c>
      <x:c r="F13" s="93" t="n">
        <x:v>26909117</x:v>
      </x:c>
      <x:c r="G13" s="84" t="n">
        <x:f>B13+C13</x:f>
        <x:v>100</x:v>
      </x:c>
      <x:c r="H13" s="86" t="str">
        <x:f>IF(ABS(G13-100)&lt;0.11,"PASS","CHECK")</x:f>
        <x:v>PASS</x:v>
      </x:c>
      <x:c r="I13" s="49" t="str">
        <x:v>https://www.kff.org/medicare/state-indicator/total-medicare-beneficiaries/</x:v>
      </x:c>
    </x:row>
    <x:row r="14">
      <x:c r="A14" s="82" t="n">
        <x:v>2022</x:v>
      </x:c>
      <x:c r="B14" s="84" t="n">
        <x:v>54.2</x:v>
      </x:c>
      <x:c r="C14" s="84" t="n">
        <x:v>45.8</x:v>
      </x:c>
      <x:c r="D14" s="93" t="n">
        <x:v>63782565</x:v>
      </x:c>
      <x:c r="E14" s="93" t="n">
        <x:v>34596706</x:v>
      </x:c>
      <x:c r="F14" s="93" t="n">
        <x:v>29185864</x:v>
      </x:c>
      <x:c r="G14" s="84" t="n">
        <x:f>B14+C14</x:f>
        <x:v>100</x:v>
      </x:c>
      <x:c r="H14" s="86" t="str">
        <x:f>IF(ABS(G14-100)&lt;0.11,"PASS","CHECK")</x:f>
        <x:v>PASS</x:v>
      </x:c>
      <x:c r="I14" s="49" t="str">
        <x:v>https://www.kff.org/medicare/state-indicator/total-medicare-beneficiaries/</x:v>
      </x:c>
    </x:row>
    <x:row r="15">
      <x:c r="A15" s="82" t="n">
        <x:v>2023</x:v>
      </x:c>
      <x:c r="B15" s="84" t="n">
        <x:v>51.7</x:v>
      </x:c>
      <x:c r="C15" s="84" t="n">
        <x:v>48.3</x:v>
      </x:c>
      <x:c r="D15" s="93" t="n">
        <x:v>65177040</x:v>
      </x:c>
      <x:c r="E15" s="93" t="n">
        <x:v>33694479</x:v>
      </x:c>
      <x:c r="F15" s="93" t="n">
        <x:v>31482566</x:v>
      </x:c>
      <x:c r="G15" s="84" t="n">
        <x:f>B15+C15</x:f>
        <x:v>100</x:v>
      </x:c>
      <x:c r="H15" s="86" t="str">
        <x:f>IF(ABS(G15-100)&lt;0.11,"PASS","CHECK")</x:f>
        <x:v>PASS</x:v>
      </x:c>
      <x:c r="I15" s="49" t="str">
        <x:v>https://www.kff.org/medicare/state-indicator/total-medicare-beneficiaries/</x:v>
      </x:c>
    </x:row>
    <x:row r="16">
      <x:c r="A16" s="87" t="n">
        <x:v>2024</x:v>
      </x:c>
      <x:c r="B16" s="88" t="n">
        <x:v>49.8</x:v>
      </x:c>
      <x:c r="C16" s="88" t="n">
        <x:v>50.2</x:v>
      </x:c>
      <x:c r="D16" s="95" t="n">
        <x:v>66602052</x:v>
      </x:c>
      <x:c r="E16" s="95" t="n">
        <x:v>33192249</x:v>
      </x:c>
      <x:c r="F16" s="95" t="n">
        <x:v>33409802</x:v>
      </x:c>
      <x:c r="G16" s="88" t="n">
        <x:f>B16+C16</x:f>
        <x:v>100</x:v>
      </x:c>
      <x:c r="H16" s="89" t="str">
        <x:f>IF(ABS(G16-100)&lt;0.11,"PASS","CHECK")</x:f>
        <x:v>PASS</x:v>
      </x:c>
      <x:c r="I16" s="53" t="str">
        <x:v>https://www.kff.org/medicare/state-indicator/total-medicare-beneficiaries/</x:v>
      </x:c>
    </x:row>
  </x:sheetData>
  <x:mergeCells>
    <x:mergeCell ref="A1:I1"/>
    <x:mergeCell ref="A2:I2"/>
  </x:mergeCells>
  <x:conditionalFormatting sqref="H5:H16">
    <x:cfRule type="expression" dxfId="2" priority="1">
      <x:formula>H5="PASS"</x:formula>
    </x:cfRule>
    <x:cfRule type="expression" dxfId="3" priority="2">
      <x:formula>H5="CHECK"</x:formula>
    </x:cfRule>
  </x:conditionalFormatting>
  <x:pageMargins left="0.7" right="0.7" top="0.75" bottom="0.75" header="0.3" footer="0.3"/>
  <x:drawing xmlns:r="http://schemas.openxmlformats.org/officeDocument/2006/relationships" r:id="R3748af38b0c44d5c"/>
  <x:tableParts count="1">
    <x:tablePart xmlns:r="http://schemas.openxmlformats.org/officeDocument/2006/relationships" r:id="Rcc7609b12a86462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0" hidden="0" customWidth="1"/>
    <x:col min="3" max="3" width="20" hidden="0" customWidth="1"/>
    <x:col min="4" max="4" width="52" hidden="0" customWidth="1"/>
    <x:col min="5" max="5" width="48" hidden="0" customWidth="1"/>
  </x:cols>
  <x:sheetData>
    <x:row r="1" ht="30" customHeight="1">
      <x:c r="A1" s="132" t="str">
        <x:v>Blair Compass | Historical Context</x:v>
      </x:c>
      <x:c r="B1" s="132"/>
      <x:c r="C1" s="132"/>
      <x:c r="D1" s="132"/>
      <x:c r="E1" s="132"/>
      <x:c r="F1" s="135"/>
      <x:c r="G1" s="135"/>
      <x:c r="H1" s="135"/>
      <x:c r="I1" s="135"/>
      <x:c r="J1" s="135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40"/>
      <x:c r="G2" s="140"/>
      <x:c r="H2" s="140"/>
      <x:c r="I2" s="140"/>
      <x:c r="J2" s="140"/>
    </x:row>
    <x:row r="4" ht="32" customHeight="1">
      <x:c r="A4" s="68" t="str">
        <x:v>Year</x:v>
      </x:c>
      <x:c r="B4" s="68" t="str">
        <x:v>Hospital insurance %</x:v>
      </x:c>
      <x:c r="C4" s="68" t="str">
        <x:v>Surgical insurance %</x:v>
      </x:c>
      <x:c r="D4" s="68" t="str">
        <x:v>Comparability note</x:v>
      </x:c>
      <x:c r="E4" s="68" t="str">
        <x:v>Source URL</x:v>
      </x:c>
    </x:row>
    <x:row r="5">
      <x:c r="A5" s="82" t="n">
        <x:v>1959</x:v>
      </x:c>
      <x:c r="B5" s="84" t="n">
        <x:v>67.1</x:v>
      </x:c>
      <x:c r="C5" s="84" t="n">
        <x:v>62</x:v>
      </x:c>
      <x:c r="D5" s="49" t="str">
        <x:v>Historical hospital/surgical coverage measure; not comparable to modern comprehensive private insurance.</x:v>
      </x:c>
      <x:c r="E5" s="49" t="str">
        <x:v>https://www.cdc.gov/nchs/data/nhsr/nhsr017.pdf</x:v>
      </x:c>
    </x:row>
    <x:row r="6">
      <x:c r="A6" s="82" t="n">
        <x:v>1963</x:v>
      </x:c>
      <x:c r="B6" s="84" t="n">
        <x:v>70.7</x:v>
      </x:c>
      <x:c r="C6" s="84" t="n">
        <x:v>66.2</x:v>
      </x:c>
      <x:c r="D6" s="49" t="str">
        <x:v>Historical hospital/surgical coverage measure; not comparable to modern comprehensive private insurance.</x:v>
      </x:c>
      <x:c r="E6" s="49" t="str">
        <x:v>https://www.cdc.gov/nchs/data/nhsr/nhsr017.pdf</x:v>
      </x:c>
    </x:row>
    <x:row r="7">
      <x:c r="A7" s="87" t="n">
        <x:v>1968</x:v>
      </x:c>
      <x:c r="B7" s="88" t="n">
        <x:v>80.8</x:v>
      </x:c>
      <x:c r="C7" s="88" t="n">
        <x:v>79.4</x:v>
      </x:c>
      <x:c r="D7" s="53" t="str">
        <x:v>Historical hospital/surgical coverage measure; not comparable to modern comprehensive private insurance.</x:v>
      </x:c>
      <x:c r="E7" s="53" t="str">
        <x:v>https://www.cdc.gov/nchs/data/nhsr/nhsr017.pdf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d9bf27b97b12492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9" hidden="0" customWidth="1"/>
    <x:col min="3" max="3" width="42" hidden="0" customWidth="1"/>
    <x:col min="4" max="4" width="48" hidden="0" customWidth="1"/>
    <x:col min="5" max="5" width="58" hidden="0" customWidth="1"/>
  </x:cols>
  <x:sheetData>
    <x:row r="1" ht="30" customHeight="1">
      <x:c r="A1" s="132" t="str">
        <x:v>Blair Compass | Sources</x:v>
      </x:c>
      <x:c r="B1" s="132"/>
      <x:c r="C1" s="132"/>
      <x:c r="D1" s="132"/>
      <x:c r="E1" s="132"/>
      <x:c r="F1" s="135"/>
      <x:c r="G1" s="135"/>
      <x:c r="H1" s="135"/>
      <x:c r="I1" s="135"/>
      <x:c r="J1" s="135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40"/>
      <x:c r="G2" s="140"/>
      <x:c r="H2" s="140"/>
      <x:c r="I2" s="140"/>
      <x:c r="J2" s="140"/>
    </x:row>
    <x:row r="4" ht="32" customHeight="1">
      <x:c r="A4" s="68" t="str">
        <x:v>Source</x:v>
      </x:c>
      <x:c r="B4" s="68" t="str">
        <x:v>Agency / Publisher</x:v>
      </x:c>
      <x:c r="C4" s="68" t="str">
        <x:v>Role in deliverables</x:v>
      </x:c>
      <x:c r="D4" s="68" t="str">
        <x:v>Reliability / scope note</x:v>
      </x:c>
      <x:c r="E4" s="68" t="str">
        <x:v>Direct URL</x:v>
      </x:c>
    </x:row>
    <x:row r="5">
      <x:c r="A5" s="49" t="str">
        <x:v>CPS ASEC historical health-insurance series</x:v>
      </x:c>
      <x:c r="B5" s="49" t="str">
        <x:v>U.S. Census Bureau</x:v>
      </x:c>
      <x:c r="C5" s="49" t="str">
        <x:v>All-person insured, private, Medicare, Medicaid/CHIP, and uninsured series</x:v>
      </x:c>
      <x:c r="D5" s="49" t="str">
        <x:v>Primary federal household survey; official caution required across historical redesigns.</x:v>
      </x:c>
      <x:c r="E5" s="49" t="str">
        <x:v>https://www.census.gov/data/tables/time-series/demo/health-insurance/historical-series/hic.html</x:v>
      </x:c>
    </x:row>
    <x:row r="6">
      <x:c r="A6" s="49" t="str">
        <x:v>1987-1998 original series</x:v>
      </x:c>
      <x:c r="B6" s="49" t="str">
        <x:v>U.S. Census Bureau</x:v>
      </x:c>
      <x:c r="C6" s="49" t="str">
        <x:v>Earliest all-person years used</x:v>
      </x:c>
      <x:c r="D6" s="49" t="str">
        <x:v>Original CPS historical table.</x:v>
      </x:c>
      <x:c r="E6" s="49" t="str">
        <x:v>https://www2.census.gov/programs-surveys/demo/tables/health-insurance/time-series/original/orghihistt1.txt</x:v>
      </x:c>
    </x:row>
    <x:row r="7">
      <x:c r="A7" s="49" t="str">
        <x:v>1999-2012 HIB revised series</x:v>
      </x:c>
      <x:c r="B7" s="49" t="str">
        <x:v>U.S. Census Bureau</x:v>
      </x:c>
      <x:c r="C7" s="49" t="str">
        <x:v>All-person series after the verification-question change</x:v>
      </x:c>
      <x:c r="D7" s="49" t="str">
        <x:v>Official revised historical table.</x:v>
      </x:c>
      <x:c r="E7" s="49" t="str">
        <x:v>https://www2.census.gov/programs-surveys/demo/tables/health-insurance/time-series/hib/hihistt1b.xls</x:v>
      </x:c>
    </x:row>
    <x:row r="8">
      <x:c r="A8" s="49" t="str">
        <x:v>2013-2016 Table 1</x:v>
      </x:c>
      <x:c r="B8" s="49" t="str">
        <x:v>U.S. Census Bureau</x:v>
      </x:c>
      <x:c r="C8" s="49" t="str">
        <x:v>All-person redesigned-questionnaire series</x:v>
      </x:c>
      <x:c r="D8" s="49" t="str">
        <x:v>Official report table.</x:v>
      </x:c>
      <x:c r="E8" s="49" t="str">
        <x:v>https://www2.census.gov/programs-surveys/demo/tables/p60/260/table1.xls</x:v>
      </x:c>
    </x:row>
    <x:row r="9">
      <x:c r="A9" s="49" t="str">
        <x:v>2017-2024 HHI-01</x:v>
      </x:c>
      <x:c r="B9" s="49" t="str">
        <x:v>U.S. Census Bureau</x:v>
      </x:c>
      <x:c r="C9" s="49" t="str">
        <x:v>Latest all-person CPS ASEC series</x:v>
      </x:c>
      <x:c r="D9" s="49" t="str">
        <x:v>Official historical table with 2024 values.</x:v>
      </x:c>
      <x:c r="E9" s="49" t="str">
        <x:v>https://www2.census.gov/programs-surveys/demo/tables/health-insurance/time-series/hic/hhi01.xlsx</x:v>
      </x:c>
    </x:row>
    <x:row r="10">
      <x:c r="A10" s="49" t="str">
        <x:v>Health Insurance Coverage in the United States: 2024</x:v>
      </x:c>
      <x:c r="B10" s="49" t="str">
        <x:v>U.S. Census Bureau</x:v>
      </x:c>
      <x:c r="C10" s="49" t="str">
        <x:v>Independent validation of 2024 values and definitions</x:v>
      </x:c>
      <x:c r="D10" s="49" t="str">
        <x:v>Official 2025 publication reporting calendar-year 2024 coverage.</x:v>
      </x:c>
      <x:c r="E10" s="49" t="str">
        <x:v>https://www.census.gov/library/publications/2025/demo/p60-288.html</x:v>
      </x:c>
    </x:row>
    <x:row r="11">
      <x:c r="A11" s="49" t="str">
        <x:v>Health Insurance Coverage Trends, 1959-2007</x:v>
      </x:c>
      <x:c r="B11" s="49" t="str">
        <x:v>CDC / NCHS</x:v>
      </x:c>
      <x:c r="C11" s="49" t="str">
        <x:v>Historical hospital/surgical insurance context only</x:v>
      </x:c>
      <x:c r="D11" s="49" t="str">
        <x:v>Primary federal historical report; early measures are not modern comprehensive coverage.</x:v>
      </x:c>
      <x:c r="E11" s="49" t="str">
        <x:v>https://www.cdc.gov/nchs/data/nhsr/nhsr017.pdf</x:v>
      </x:c>
    </x:row>
    <x:row r="12">
      <x:c r="A12" s="49" t="str">
        <x:v>Total Medicare Beneficiaries by Type of Coverage</x:v>
      </x:c>
      <x:c r="B12" s="49" t="str">
        <x:v>KFF State Health Facts using CMS data</x:v>
      </x:c>
      <x:c r="C12" s="49" t="str">
        <x:v>Original/Traditional versus MA &amp; other health-plan composition</x:v>
      </x:c>
      <x:c r="D12" s="49" t="str">
        <x:v>Transparent presentation of CMS administrative enrollment data.</x:v>
      </x:c>
      <x:c r="E12" s="49" t="str">
        <x:v>https://www.kff.org/medicare/state-indicator/total-medicare-beneficiaries/</x:v>
      </x:c>
    </x:row>
    <x:row r="13">
      <x:c r="A13" s="53" t="str">
        <x:v>CMS Program Statistics - Medicare Total Enrollment</x:v>
      </x:c>
      <x:c r="B13" s="53" t="str">
        <x:v>Centers for Medicare &amp; Medicaid Services</x:v>
      </x:c>
      <x:c r="C13" s="53" t="str">
        <x:v>Primary administrative source for Medicare enrollment totals</x:v>
      </x:c>
      <x:c r="D13" s="53" t="str">
        <x:v>Official CMS administrative dataset.</x:v>
      </x:c>
      <x:c r="E13" s="53" t="str">
        <x:v>https://data.cms.gov/summary-statistics-on-beneficiary-enrollment/medicare-and-medicaid-reports/cms-program-statistics-medicare-total-enrollment</x:v>
      </x:c>
    </x:row>
    <x:row r="14">
      <x:c r="A14" t="str">
        <x:v>Long-term all-age health-insurance reconstruction, 1976-2013</x:v>
      </x:c>
      <x:c r="B14" t="str">
        <x:v>Council of Economic Advisers using NHIS/NCHS and administrative data</x:v>
      </x:c>
      <x:c r="C14" t="str">
        <x:v>50-year point-in-time insured and uninsured estimates before 2014</x:v>
      </x:c>
      <x:c r="D14" t="str">
        <x:v>Official federal reconstruction designed to address historical NHIS measurement changes.</x:v>
      </x:c>
      <x:c r="E14" t="str">
        <x:v>https://obamawhitehouse.archives.gov/sites/default/files/docs/longtermhealthinsuranceseriesmethodologyfinal.pdf</x:v>
      </x:c>
    </x:row>
    <x:row r="15">
      <x:c r="A15" t="str">
        <x:v>Health Insurance Coverage: NHIS, 2025</x:v>
      </x:c>
      <x:c r="B15" t="str">
        <x:v>CDC / NCHS</x:v>
      </x:c>
      <x:c r="C15" t="str">
        <x:v>Latest all-age point-in-time estimate: 91.7% insured, 8.3% uninsured</x:v>
      </x:c>
      <x:c r="D15" t="str">
        <x:v>Official May 2026 Early Release report; preliminary annual estimate.</x:v>
      </x:c>
      <x:c r="E15" t="str">
        <x:v>https://www.cdc.gov/nchs/data/nhis/earlyrelease/Health-Insurance-Coverage-Early-Release-of-Estimates-2025.pdf</x:v>
      </x:c>
    </x:row>
    <x:row r="16">
      <x:c r="A16" t="str">
        <x:v>2019 NHIS Questionnaire Redesign</x:v>
      </x:c>
      <x:c r="B16" t="str">
        <x:v>CDC / NCHS</x:v>
      </x:c>
      <x:c r="C16" t="str">
        <x:v>Explains why pre-2019 and post-2019 estimates are not directly comparable</x:v>
      </x:c>
      <x:c r="D16" t="str">
        <x:v>Primary methodological guidance; the charts preserve this break.</x:v>
      </x:c>
      <x:c r="E16" t="str">
        <x:v>https://www.cdc.gov/nchs/nhis/2019_quest_redesign.htm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6dcd52f66d2e423d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19" hidden="0" customWidth="1"/>
    <x:col min="4" max="4" width="12" hidden="0" customWidth="1"/>
    <x:col min="5" max="5" width="48" hidden="0" customWidth="1"/>
  </x:cols>
  <x:sheetData>
    <x:row r="1" ht="30" customHeight="1">
      <x:c r="A1" s="132" t="str">
        <x:v>Blair Compass | Validation</x:v>
      </x:c>
      <x:c r="B1" s="132"/>
      <x:c r="C1" s="132"/>
      <x:c r="D1" s="132"/>
      <x:c r="E1" s="132"/>
      <x:c r="F1" s="135"/>
      <x:c r="G1" s="135"/>
      <x:c r="H1" s="135"/>
      <x:c r="I1" s="135"/>
      <x:c r="J1" s="135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40"/>
      <x:c r="G2" s="140"/>
      <x:c r="H2" s="140"/>
      <x:c r="I2" s="140"/>
      <x:c r="J2" s="140"/>
    </x:row>
    <x:row r="4" ht="32" customHeight="1">
      <x:c r="A4" s="68" t="str">
        <x:v>Check</x:v>
      </x:c>
      <x:c r="B4" s="68" t="str">
        <x:v>Expected</x:v>
      </x:c>
      <x:c r="C4" s="68" t="str">
        <x:v>Observed</x:v>
      </x:c>
      <x:c r="D4" s="68" t="str">
        <x:v>Status</x:v>
      </x:c>
      <x:c r="E4" s="68" t="str">
        <x:v>Explanation</x:v>
      </x:c>
    </x:row>
    <x:row r="5">
      <x:c r="A5" s="49" t="str">
        <x:v>CPS year count</x:v>
      </x:c>
      <x:c r="B5" s="49" t="str">
        <x:v>38 years</x:v>
      </x:c>
      <x:c r="C5" s="49" t="n">
        <x:v>38</x:v>
      </x:c>
      <x:c r="D5" s="49" t="str">
        <x:f>IF(C5=38,"PASS","CHECK")</x:f>
        <x:v>PASS</x:v>
      </x:c>
      <x:c r="E5" s="49" t="str">
        <x:v>1987 through 2024 inclusive.</x:v>
      </x:c>
    </x:row>
    <x:row r="6">
      <x:c r="A6" s="49" t="str">
        <x:v>CPS first year</x:v>
      </x:c>
      <x:c r="B6" s="49" t="str">
        <x:v>1987</x:v>
      </x:c>
      <x:c r="C6" s="49" t="n">
        <x:v>1987</x:v>
      </x:c>
      <x:c r="D6" s="49" t="str">
        <x:f>IF(C6=1987,"PASS","CHECK")</x:f>
        <x:v>PASS</x:v>
      </x:c>
      <x:c r="E6" s="49" t="str">
        <x:v>Earliest all-person CPS series used.</x:v>
      </x:c>
    </x:row>
    <x:row r="7">
      <x:c r="A7" s="49" t="str">
        <x:v>CPS last year</x:v>
      </x:c>
      <x:c r="B7" s="49" t="str">
        <x:v>2024</x:v>
      </x:c>
      <x:c r="C7" s="49" t="n">
        <x:v>2024</x:v>
      </x:c>
      <x:c r="D7" s="49" t="str">
        <x:f>IF(C7=2024,"PASS","CHECK")</x:f>
        <x:v>PASS</x:v>
      </x:c>
      <x:c r="E7" s="49" t="str">
        <x:v>Latest published calendar-year estimate used.</x:v>
      </x:c>
    </x:row>
    <x:row r="8">
      <x:c r="A8" s="49" t="str">
        <x:v>2024 insured</x:v>
      </x:c>
      <x:c r="B8" s="49" t="str">
        <x:v>92.0%</x:v>
      </x:c>
      <x:c r="C8" s="97" t="n">
        <x:v>92</x:v>
      </x:c>
      <x:c r="D8" s="49" t="str">
        <x:f>IF(ABS(C8-92)&lt;0.01,"PASS","CHECK")</x:f>
        <x:v>PASS</x:v>
      </x:c>
      <x:c r="E8" s="49" t="str">
        <x:v>Matches Census 2024 publication.</x:v>
      </x:c>
    </x:row>
    <x:row r="9">
      <x:c r="A9" s="49" t="str">
        <x:v>2024 private</x:v>
      </x:c>
      <x:c r="B9" s="49" t="str">
        <x:v>66.1%</x:v>
      </x:c>
      <x:c r="C9" s="97" t="n">
        <x:v>66.1</x:v>
      </x:c>
      <x:c r="D9" s="49" t="str">
        <x:f>IF(ABS(C9-66.1)&lt;0.01,"PASS","CHECK")</x:f>
        <x:v>PASS</x:v>
      </x:c>
      <x:c r="E9" s="49" t="str">
        <x:v>Matches Census 2024 publication.</x:v>
      </x:c>
    </x:row>
    <x:row r="10">
      <x:c r="A10" s="49" t="str">
        <x:v>2024 Medicare</x:v>
      </x:c>
      <x:c r="B10" s="49" t="str">
        <x:v>19.1%</x:v>
      </x:c>
      <x:c r="C10" s="97" t="n">
        <x:v>19.1</x:v>
      </x:c>
      <x:c r="D10" s="49" t="str">
        <x:f>IF(ABS(C10-19.1)&lt;0.01,"PASS","CHECK")</x:f>
        <x:v>PASS</x:v>
      </x:c>
      <x:c r="E10" s="49" t="str">
        <x:v>Matches Census 2024 publication.</x:v>
      </x:c>
    </x:row>
    <x:row r="11">
      <x:c r="A11" s="49" t="str">
        <x:v>2024 Medicaid / CHIP</x:v>
      </x:c>
      <x:c r="B11" s="49" t="str">
        <x:v>17.6%</x:v>
      </x:c>
      <x:c r="C11" s="97" t="n">
        <x:v>17.6</x:v>
      </x:c>
      <x:c r="D11" s="49" t="str">
        <x:f>IF(ABS(C11-17.6)&lt;0.01,"PASS","CHECK")</x:f>
        <x:v>PASS</x:v>
      </x:c>
      <x:c r="E11" s="49" t="str">
        <x:v>Matches Census 2024 publication.</x:v>
      </x:c>
    </x:row>
    <x:row r="12">
      <x:c r="A12" s="49" t="str">
        <x:v>2024 uninsured</x:v>
      </x:c>
      <x:c r="B12" s="49" t="str">
        <x:v>8.0%</x:v>
      </x:c>
      <x:c r="C12" s="97" t="n">
        <x:v>8</x:v>
      </x:c>
      <x:c r="D12" s="49" t="str">
        <x:f>IF(ABS(C12-8)&lt;0.01,"PASS","CHECK")</x:f>
        <x:v>PASS</x:v>
      </x:c>
      <x:c r="E12" s="49" t="str">
        <x:v>Matches Census 2024 publication.</x:v>
      </x:c>
    </x:row>
    <x:row r="13">
      <x:c r="A13" s="49" t="str">
        <x:v>2024 Original + MA shares</x:v>
      </x:c>
      <x:c r="B13" s="49" t="str">
        <x:v>100.0%</x:v>
      </x:c>
      <x:c r="C13" s="97" t="n">
        <x:v>100</x:v>
      </x:c>
      <x:c r="D13" s="49" t="str">
        <x:f>IF(ABS(C13-100)&lt;0.01,"PASS","CHECK")</x:f>
        <x:v>PASS</x:v>
      </x:c>
      <x:c r="E13" s="49" t="str">
        <x:v>Shares within total Medicare enrollment.</x:v>
      </x:c>
    </x:row>
    <x:row r="14">
      <x:c r="A14" s="53" t="str">
        <x:v>2024 total Medicare enrollment</x:v>
      </x:c>
      <x:c r="B14" s="53" t="str">
        <x:v>66,602,052</x:v>
      </x:c>
      <x:c r="C14" s="101" t="n">
        <x:v>66602052</x:v>
      </x:c>
      <x:c r="D14" s="53" t="str">
        <x:f>IF(C14=66602052,"PASS","CHECK")</x:f>
        <x:v>PASS</x:v>
      </x:c>
      <x:c r="E14" s="53" t="str">
        <x:v>CMS-derived administrative enrollment.</x:v>
      </x:c>
    </x:row>
    <x:row r="15">
      <x:c r="A15" s="119" t="str">
        <x:v>Point-in-time observation count</x:v>
      </x:c>
      <x:c r="B15" s="119" t="str">
        <x:v>44 observations</x:v>
      </x:c>
      <x:c r="C15" s="119" t="n">
        <x:v>44</x:v>
      </x:c>
      <x:c r="D15" s="119" t="str">
        <x:f>IF(C15=44,"PASS","CHECK")</x:f>
        <x:v>PASS</x:v>
      </x:c>
      <x:c r="E15" s="119" t="str">
        <x:v>Published selected years from 1976 through 2025.</x:v>
      </x:c>
    </x:row>
    <x:row r="16">
      <x:c r="A16" s="119" t="str">
        <x:v>Point-in-time first year</x:v>
      </x:c>
      <x:c r="B16" s="119" t="str">
        <x:v>1976</x:v>
      </x:c>
      <x:c r="C16" s="119" t="n">
        <x:v>1976</x:v>
      </x:c>
      <x:c r="D16" s="119" t="str">
        <x:f>IF(C16=1976,"PASS","CHECK")</x:f>
        <x:v>PASS</x:v>
      </x:c>
      <x:c r="E16" s="119" t="str">
        <x:v>Earliest year in the verified 50-year series.</x:v>
      </x:c>
    </x:row>
    <x:row r="17">
      <x:c r="A17" s="119" t="str">
        <x:v>Point-in-time last year</x:v>
      </x:c>
      <x:c r="B17" s="119" t="str">
        <x:v>2025</x:v>
      </x:c>
      <x:c r="C17" s="119" t="n">
        <x:v>2025</x:v>
      </x:c>
      <x:c r="D17" s="119" t="str">
        <x:f>IF(C17=2025,"PASS","CHECK")</x:f>
        <x:v>PASS</x:v>
      </x:c>
      <x:c r="E17" s="119" t="str">
        <x:v>Latest full-year NHIS Early Release estimate.</x:v>
      </x:c>
    </x:row>
    <x:row r="18">
      <x:c r="A18" s="119" t="str">
        <x:v>2025 point-in-time insured</x:v>
      </x:c>
      <x:c r="B18" s="119" t="str">
        <x:v>91.7%</x:v>
      </x:c>
      <x:c r="C18" s="126" t="n">
        <x:v>91.7</x:v>
      </x:c>
      <x:c r="D18" s="119" t="str">
        <x:f>IF(ABS(C18-91.7)&lt;0.01,"PASS","CHECK")</x:f>
        <x:v>PASS</x:v>
      </x:c>
      <x:c r="E18" s="119" t="str">
        <x:v>100% minus the official 8.3% uninsured estimate.</x:v>
      </x:c>
    </x:row>
    <x:row r="19">
      <x:c r="A19" s="119" t="str">
        <x:v>2025 point-in-time uninsured</x:v>
      </x:c>
      <x:c r="B19" s="119" t="str">
        <x:v>8.3%</x:v>
      </x:c>
      <x:c r="C19" s="126" t="n">
        <x:v>8.3</x:v>
      </x:c>
      <x:c r="D19" s="119" t="str">
        <x:f>IF(ABS(C19-8.3)&lt;0.01,"PASS","CHECK")</x:f>
        <x:v>PASS</x:v>
      </x:c>
      <x:c r="E19" s="119" t="str">
        <x:v>Official CDC/NCHS estimate released May 2026.</x:v>
      </x:c>
    </x:row>
    <x:row r="20">
      <x:c r="A20" s="53" t="str">
        <x:v>Point rows summing to 100%</x:v>
      </x:c>
      <x:c r="B20" s="53" t="str">
        <x:v>44 PASS</x:v>
      </x:c>
      <x:c r="C20" s="127" t="n">
        <x:f>COUNTIF('50-Year Point-in-Time'!G5:G48,"PASS")</x:f>
        <x:v>44</x:v>
      </x:c>
      <x:c r="D20" s="53" t="str">
        <x:f>IF(C20=44,"PASS","CHECK")</x:f>
        <x:v>PASS</x:v>
      </x:c>
      <x:c r="E20" s="53" t="str">
        <x:v>Formula counts all PASS checks on the point-in-time sheet.</x:v>
      </x:c>
    </x:row>
  </x:sheetData>
  <x:mergeCells>
    <x:mergeCell ref="A1:E1"/>
    <x:mergeCell ref="A2:E2"/>
  </x:mergeCells>
  <x:conditionalFormatting sqref="D5:D14">
    <x:cfRule type="expression" dxfId="4" priority="1">
      <x:formula>D5="PASS"</x:formula>
    </x:cfRule>
    <x:cfRule type="expression" dxfId="5" priority="2">
      <x:formula>D5="CHECK"</x:formula>
    </x:cfRule>
  </x:conditionalFormatting>
  <x:conditionalFormatting sqref="D15:D20">
    <x:cfRule type="expression" dxfId="8" priority="3">
      <x:formula>D15="PASS"</x:formula>
    </x:cfRule>
    <x:cfRule type="expression" dxfId="9" priority="4">
      <x:formula>D15="CHECK"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a18af07411b4355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14" hidden="0" customWidth="1"/>
    <x:col min="4" max="4" width="35" hidden="0" customWidth="1"/>
    <x:col min="5" max="5" width="58" hidden="0" customWidth="1"/>
    <x:col min="6" max="6" width="18" hidden="0" customWidth="1"/>
    <x:col min="7" max="7" width="11" hidden="0" customWidth="1"/>
    <x:col min="8" max="8" width="52" hidden="0" customWidth="1"/>
  </x:cols>
  <x:sheetData>
    <x:row r="1" ht="30" customHeight="1">
      <x:c r="A1" s="132" t="str">
        <x:v>Blair Compass | 50-Year Point-in-Time</x:v>
      </x:c>
      <x:c r="B1" s="132"/>
      <x:c r="C1" s="132"/>
      <x:c r="D1" s="132"/>
      <x:c r="E1" s="132"/>
      <x:c r="F1" s="132"/>
      <x:c r="G1" s="132"/>
      <x:c r="H1" s="132"/>
      <x:c r="I1" s="135"/>
      <x:c r="J1" s="135"/>
    </x:row>
    <x:row r="2" ht="26" customHeight="1">
      <x:c r="A2" s="138" t="str">
        <x:v>BlairCompass.com | Guided by Service. Built for Care.</x:v>
      </x:c>
      <x:c r="B2" s="138"/>
      <x:c r="C2" s="138"/>
      <x:c r="D2" s="138"/>
      <x:c r="E2" s="138"/>
      <x:c r="F2" s="138"/>
      <x:c r="G2" s="138"/>
      <x:c r="H2" s="138"/>
      <x:c r="I2" s="140"/>
      <x:c r="J2" s="140"/>
    </x:row>
    <x:row r="4" ht="34" customHeight="1">
      <x:c r="A4" s="115" t="str">
        <x:v>Year</x:v>
      </x:c>
      <x:c r="B4" s="115" t="str">
        <x:v>Insured %</x:v>
      </x:c>
      <x:c r="C4" s="115" t="str">
        <x:v>Uninsured %</x:v>
      </x:c>
      <x:c r="D4" s="115" t="str">
        <x:v>Source era</x:v>
      </x:c>
      <x:c r="E4" s="115" t="str">
        <x:v>Method / comparability note</x:v>
      </x:c>
      <x:c r="F4" s="115" t="str">
        <x:v>Insured + Uninsured</x:v>
      </x:c>
      <x:c r="G4" s="115" t="str">
        <x:v>Check</x:v>
      </x:c>
      <x:c r="H4" s="115" t="str">
        <x:v>Source URL</x:v>
      </x:c>
    </x:row>
    <x:row r="5">
      <x:c r="A5" s="116" t="n">
        <x:v>1976</x:v>
      </x:c>
      <x:c r="B5" s="117" t="n">
        <x:v>87.3</x:v>
      </x:c>
      <x:c r="C5" s="117" t="n">
        <x:v>12.7</x:v>
      </x:c>
      <x:c r="D5" s="119" t="str">
        <x:v>1976-2013 CEA historical reconstruction</x:v>
      </x:c>
      <x:c r="E5" s="119" t="str">
        <x:v>All-age point-in-time series reconstructed by the Council of Economic Advisers from NHIS estimates, NCHS historical methods, and administrative Medicare/Medicaid data.</x:v>
      </x:c>
      <x:c r="F5" s="117" t="n">
        <x:f>B5+C5</x:f>
        <x:v>100</x:v>
      </x:c>
      <x:c r="G5" s="118" t="str">
        <x:f>IF(ABS(F5-100)&lt;0.01,"PASS","CHECK")</x:f>
        <x:v>PASS</x:v>
      </x:c>
      <x:c r="H5" s="119" t="str">
        <x:v>https://obamawhitehouse.archives.gov/sites/default/files/docs/longtermhealthinsuranceseriesmethodologyfinal.pdf</x:v>
      </x:c>
    </x:row>
    <x:row r="6">
      <x:c r="A6" s="116" t="n">
        <x:v>1978</x:v>
      </x:c>
      <x:c r="B6" s="117" t="n">
        <x:v>88.6</x:v>
      </x:c>
      <x:c r="C6" s="117" t="n">
        <x:v>11.4</x:v>
      </x:c>
      <x:c r="D6" s="119" t="str">
        <x:v>1976-2013 CEA historical reconstruction</x:v>
      </x:c>
      <x:c r="E6" s="119" t="str">
        <x:v>All-age point-in-time series reconstructed by the Council of Economic Advisers from NHIS estimates, NCHS historical methods, and administrative Medicare/Medicaid data.</x:v>
      </x:c>
      <x:c r="F6" s="117" t="n">
        <x:f>B6+C6</x:f>
        <x:v>100</x:v>
      </x:c>
      <x:c r="G6" s="118" t="str">
        <x:f>IF(ABS(F6-100)&lt;0.01,"PASS","CHECK")</x:f>
        <x:v>PASS</x:v>
      </x:c>
      <x:c r="H6" s="119" t="str">
        <x:v>https://obamawhitehouse.archives.gov/sites/default/files/docs/longtermhealthinsuranceseriesmethodologyfinal.pdf</x:v>
      </x:c>
    </x:row>
    <x:row r="7">
      <x:c r="A7" s="116" t="n">
        <x:v>1980</x:v>
      </x:c>
      <x:c r="B7" s="117" t="n">
        <x:v>88.6</x:v>
      </x:c>
      <x:c r="C7" s="117" t="n">
        <x:v>11.4</x:v>
      </x:c>
      <x:c r="D7" s="119" t="str">
        <x:v>1976-2013 CEA historical reconstruction</x:v>
      </x:c>
      <x:c r="E7" s="119" t="str">
        <x:v>All-age point-in-time series reconstructed by the Council of Economic Advisers from NHIS estimates, NCHS historical methods, and administrative Medicare/Medicaid data.</x:v>
      </x:c>
      <x:c r="F7" s="117" t="n">
        <x:f>B7+C7</x:f>
        <x:v>100</x:v>
      </x:c>
      <x:c r="G7" s="118" t="str">
        <x:f>IF(ABS(F7-100)&lt;0.01,"PASS","CHECK")</x:f>
        <x:v>PASS</x:v>
      </x:c>
      <x:c r="H7" s="119" t="str">
        <x:v>https://obamawhitehouse.archives.gov/sites/default/files/docs/longtermhealthinsuranceseriesmethodologyfinal.pdf</x:v>
      </x:c>
    </x:row>
    <x:row r="8">
      <x:c r="A8" s="116" t="n">
        <x:v>1982</x:v>
      </x:c>
      <x:c r="B8" s="117" t="n">
        <x:v>87.5</x:v>
      </x:c>
      <x:c r="C8" s="117" t="n">
        <x:v>12.5</x:v>
      </x:c>
      <x:c r="D8" s="119" t="str">
        <x:v>1976-2013 CEA historical reconstruction</x:v>
      </x:c>
      <x:c r="E8" s="119" t="str">
        <x:v>All-age point-in-time series reconstructed by the Council of Economic Advisers from NHIS estimates, NCHS historical methods, and administrative Medicare/Medicaid data.</x:v>
      </x:c>
      <x:c r="F8" s="117" t="n">
        <x:f>B8+C8</x:f>
        <x:v>100</x:v>
      </x:c>
      <x:c r="G8" s="118" t="str">
        <x:f>IF(ABS(F8-100)&lt;0.01,"PASS","CHECK")</x:f>
        <x:v>PASS</x:v>
      </x:c>
      <x:c r="H8" s="119" t="str">
        <x:v>https://obamawhitehouse.archives.gov/sites/default/files/docs/longtermhealthinsuranceseriesmethodologyfinal.pdf</x:v>
      </x:c>
    </x:row>
    <x:row r="9">
      <x:c r="A9" s="116" t="n">
        <x:v>1983</x:v>
      </x:c>
      <x:c r="B9" s="117" t="n">
        <x:v>86.9</x:v>
      </x:c>
      <x:c r="C9" s="117" t="n">
        <x:v>13.1</x:v>
      </x:c>
      <x:c r="D9" s="119" t="str">
        <x:v>1976-2013 CEA historical reconstruction</x:v>
      </x:c>
      <x:c r="E9" s="119" t="str">
        <x:v>All-age point-in-time series reconstructed by the Council of Economic Advisers from NHIS estimates, NCHS historical methods, and administrative Medicare/Medicaid data.</x:v>
      </x:c>
      <x:c r="F9" s="117" t="n">
        <x:f>B9+C9</x:f>
        <x:v>100</x:v>
      </x:c>
      <x:c r="G9" s="118" t="str">
        <x:f>IF(ABS(F9-100)&lt;0.01,"PASS","CHECK")</x:f>
        <x:v>PASS</x:v>
      </x:c>
      <x:c r="H9" s="119" t="str">
        <x:v>https://obamawhitehouse.archives.gov/sites/default/files/docs/longtermhealthinsuranceseriesmethodologyfinal.pdf</x:v>
      </x:c>
    </x:row>
    <x:row r="10">
      <x:c r="A10" s="116" t="n">
        <x:v>1984</x:v>
      </x:c>
      <x:c r="B10" s="117" t="n">
        <x:v>87.1</x:v>
      </x:c>
      <x:c r="C10" s="117" t="n">
        <x:v>12.9</x:v>
      </x:c>
      <x:c r="D10" s="119" t="str">
        <x:v>1976-2013 CEA historical reconstruction</x:v>
      </x:c>
      <x:c r="E10" s="119" t="str">
        <x:v>All-age point-in-time series reconstructed by the Council of Economic Advisers from NHIS estimates, NCHS historical methods, and administrative Medicare/Medicaid data.</x:v>
      </x:c>
      <x:c r="F10" s="117" t="n">
        <x:f>B10+C10</x:f>
        <x:v>100</x:v>
      </x:c>
      <x:c r="G10" s="118" t="str">
        <x:f>IF(ABS(F10-100)&lt;0.01,"PASS","CHECK")</x:f>
        <x:v>PASS</x:v>
      </x:c>
      <x:c r="H10" s="119" t="str">
        <x:v>https://obamawhitehouse.archives.gov/sites/default/files/docs/longtermhealthinsuranceseriesmethodologyfinal.pdf</x:v>
      </x:c>
    </x:row>
    <x:row r="11">
      <x:c r="A11" s="116" t="n">
        <x:v>1986</x:v>
      </x:c>
      <x:c r="B11" s="117" t="n">
        <x:v>86.7</x:v>
      </x:c>
      <x:c r="C11" s="117" t="n">
        <x:v>13.3</x:v>
      </x:c>
      <x:c r="D11" s="119" t="str">
        <x:v>1976-2013 CEA historical reconstruction</x:v>
      </x:c>
      <x:c r="E11" s="119" t="str">
        <x:v>All-age point-in-time series reconstructed by the Council of Economic Advisers from NHIS estimates, NCHS historical methods, and administrative Medicare/Medicaid data.</x:v>
      </x:c>
      <x:c r="F11" s="117" t="n">
        <x:f>B11+C11</x:f>
        <x:v>100</x:v>
      </x:c>
      <x:c r="G11" s="118" t="str">
        <x:f>IF(ABS(F11-100)&lt;0.01,"PASS","CHECK")</x:f>
        <x:v>PASS</x:v>
      </x:c>
      <x:c r="H11" s="119" t="str">
        <x:v>https://obamawhitehouse.archives.gov/sites/default/files/docs/longtermhealthinsuranceseriesmethodologyfinal.pdf</x:v>
      </x:c>
    </x:row>
    <x:row r="12">
      <x:c r="A12" s="116" t="n">
        <x:v>1989</x:v>
      </x:c>
      <x:c r="B12" s="117" t="n">
        <x:v>86.1</x:v>
      </x:c>
      <x:c r="C12" s="117" t="n">
        <x:v>13.9</x:v>
      </x:c>
      <x:c r="D12" s="119" t="str">
        <x:v>1976-2013 CEA historical reconstruction</x:v>
      </x:c>
      <x:c r="E12" s="119" t="str">
        <x:v>All-age point-in-time series reconstructed by the Council of Economic Advisers from NHIS estimates, NCHS historical methods, and administrative Medicare/Medicaid data.</x:v>
      </x:c>
      <x:c r="F12" s="117" t="n">
        <x:f>B12+C12</x:f>
        <x:v>100</x:v>
      </x:c>
      <x:c r="G12" s="118" t="str">
        <x:f>IF(ABS(F12-100)&lt;0.01,"PASS","CHECK")</x:f>
        <x:v>PASS</x:v>
      </x:c>
      <x:c r="H12" s="119" t="str">
        <x:v>https://obamawhitehouse.archives.gov/sites/default/files/docs/longtermhealthinsuranceseriesmethodologyfinal.pdf</x:v>
      </x:c>
    </x:row>
    <x:row r="13">
      <x:c r="A13" s="116" t="n">
        <x:v>1990</x:v>
      </x:c>
      <x:c r="B13" s="117" t="n">
        <x:v>84.8</x:v>
      </x:c>
      <x:c r="C13" s="117" t="n">
        <x:v>15.2</x:v>
      </x:c>
      <x:c r="D13" s="119" t="str">
        <x:v>1976-2013 CEA historical reconstruction</x:v>
      </x:c>
      <x:c r="E13" s="119" t="str">
        <x:v>All-age point-in-time series reconstructed by the Council of Economic Advisers from NHIS estimates, NCHS historical methods, and administrative Medicare/Medicaid data.</x:v>
      </x:c>
      <x:c r="F13" s="117" t="n">
        <x:f>B13+C13</x:f>
        <x:v>100</x:v>
      </x:c>
      <x:c r="G13" s="118" t="str">
        <x:f>IF(ABS(F13-100)&lt;0.01,"PASS","CHECK")</x:f>
        <x:v>PASS</x:v>
      </x:c>
      <x:c r="H13" s="119" t="str">
        <x:v>https://obamawhitehouse.archives.gov/sites/default/files/docs/longtermhealthinsuranceseriesmethodologyfinal.pdf</x:v>
      </x:c>
    </x:row>
    <x:row r="14">
      <x:c r="A14" s="116" t="n">
        <x:v>1991</x:v>
      </x:c>
      <x:c r="B14" s="117" t="n">
        <x:v>85.5</x:v>
      </x:c>
      <x:c r="C14" s="117" t="n">
        <x:v>14.5</x:v>
      </x:c>
      <x:c r="D14" s="119" t="str">
        <x:v>1976-2013 CEA historical reconstruction</x:v>
      </x:c>
      <x:c r="E14" s="119" t="str">
        <x:v>All-age point-in-time series reconstructed by the Council of Economic Advisers from NHIS estimates, NCHS historical methods, and administrative Medicare/Medicaid data.</x:v>
      </x:c>
      <x:c r="F14" s="117" t="n">
        <x:f>B14+C14</x:f>
        <x:v>100</x:v>
      </x:c>
      <x:c r="G14" s="118" t="str">
        <x:f>IF(ABS(F14-100)&lt;0.01,"PASS","CHECK")</x:f>
        <x:v>PASS</x:v>
      </x:c>
      <x:c r="H14" s="119" t="str">
        <x:v>https://obamawhitehouse.archives.gov/sites/default/files/docs/longtermhealthinsuranceseriesmethodologyfinal.pdf</x:v>
      </x:c>
    </x:row>
    <x:row r="15">
      <x:c r="A15" s="116" t="n">
        <x:v>1992</x:v>
      </x:c>
      <x:c r="B15" s="117" t="n">
        <x:v>85.2</x:v>
      </x:c>
      <x:c r="C15" s="117" t="n">
        <x:v>14.8</x:v>
      </x:c>
      <x:c r="D15" s="119" t="str">
        <x:v>1976-2013 CEA historical reconstruction</x:v>
      </x:c>
      <x:c r="E15" s="119" t="str">
        <x:v>All-age point-in-time series reconstructed by the Council of Economic Advisers from NHIS estimates, NCHS historical methods, and administrative Medicare/Medicaid data.</x:v>
      </x:c>
      <x:c r="F15" s="117" t="n">
        <x:f>B15+C15</x:f>
        <x:v>100</x:v>
      </x:c>
      <x:c r="G15" s="118" t="str">
        <x:f>IF(ABS(F15-100)&lt;0.01,"PASS","CHECK")</x:f>
        <x:v>PASS</x:v>
      </x:c>
      <x:c r="H15" s="119" t="str">
        <x:v>https://obamawhitehouse.archives.gov/sites/default/files/docs/longtermhealthinsuranceseriesmethodologyfinal.pdf</x:v>
      </x:c>
    </x:row>
    <x:row r="16">
      <x:c r="A16" s="116" t="n">
        <x:v>1993</x:v>
      </x:c>
      <x:c r="B16" s="117" t="n">
        <x:v>84.6</x:v>
      </x:c>
      <x:c r="C16" s="117" t="n">
        <x:v>15.4</x:v>
      </x:c>
      <x:c r="D16" s="119" t="str">
        <x:v>1976-2013 CEA historical reconstruction</x:v>
      </x:c>
      <x:c r="E16" s="119" t="str">
        <x:v>All-age point-in-time series reconstructed by the Council of Economic Advisers from NHIS estimates, NCHS historical methods, and administrative Medicare/Medicaid data.</x:v>
      </x:c>
      <x:c r="F16" s="117" t="n">
        <x:f>B16+C16</x:f>
        <x:v>100</x:v>
      </x:c>
      <x:c r="G16" s="118" t="str">
        <x:f>IF(ABS(F16-100)&lt;0.01,"PASS","CHECK")</x:f>
        <x:v>PASS</x:v>
      </x:c>
      <x:c r="H16" s="119" t="str">
        <x:v>https://obamawhitehouse.archives.gov/sites/default/files/docs/longtermhealthinsuranceseriesmethodologyfinal.pdf</x:v>
      </x:c>
    </x:row>
    <x:row r="17">
      <x:c r="A17" s="116" t="n">
        <x:v>1994</x:v>
      </x:c>
      <x:c r="B17" s="117" t="n">
        <x:v>84.2</x:v>
      </x:c>
      <x:c r="C17" s="117" t="n">
        <x:v>15.8</x:v>
      </x:c>
      <x:c r="D17" s="119" t="str">
        <x:v>1976-2013 CEA historical reconstruction</x:v>
      </x:c>
      <x:c r="E17" s="119" t="str">
        <x:v>All-age point-in-time series reconstructed by the Council of Economic Advisers from NHIS estimates, NCHS historical methods, and administrative Medicare/Medicaid data.</x:v>
      </x:c>
      <x:c r="F17" s="117" t="n">
        <x:f>B17+C17</x:f>
        <x:v>100</x:v>
      </x:c>
      <x:c r="G17" s="118" t="str">
        <x:f>IF(ABS(F17-100)&lt;0.01,"PASS","CHECK")</x:f>
        <x:v>PASS</x:v>
      </x:c>
      <x:c r="H17" s="119" t="str">
        <x:v>https://obamawhitehouse.archives.gov/sites/default/files/docs/longtermhealthinsuranceseriesmethodologyfinal.pdf</x:v>
      </x:c>
    </x:row>
    <x:row r="18">
      <x:c r="A18" s="116" t="n">
        <x:v>1995</x:v>
      </x:c>
      <x:c r="B18" s="117" t="n">
        <x:v>85.6</x:v>
      </x:c>
      <x:c r="C18" s="117" t="n">
        <x:v>14.4</x:v>
      </x:c>
      <x:c r="D18" s="119" t="str">
        <x:v>1976-2013 CEA historical reconstruction</x:v>
      </x:c>
      <x:c r="E18" s="119" t="str">
        <x:v>All-age point-in-time series reconstructed by the Council of Economic Advisers from NHIS estimates, NCHS historical methods, and administrative Medicare/Medicaid data.</x:v>
      </x:c>
      <x:c r="F18" s="117" t="n">
        <x:f>B18+C18</x:f>
        <x:v>100</x:v>
      </x:c>
      <x:c r="G18" s="118" t="str">
        <x:f>IF(ABS(F18-100)&lt;0.01,"PASS","CHECK")</x:f>
        <x:v>PASS</x:v>
      </x:c>
      <x:c r="H18" s="119" t="str">
        <x:v>https://obamawhitehouse.archives.gov/sites/default/files/docs/longtermhealthinsuranceseriesmethodologyfinal.pdf</x:v>
      </x:c>
    </x:row>
    <x:row r="19">
      <x:c r="A19" s="116" t="n">
        <x:v>1996</x:v>
      </x:c>
      <x:c r="B19" s="117" t="n">
        <x:v>85.2</x:v>
      </x:c>
      <x:c r="C19" s="117" t="n">
        <x:v>14.8</x:v>
      </x:c>
      <x:c r="D19" s="119" t="str">
        <x:v>1976-2013 CEA historical reconstruction</x:v>
      </x:c>
      <x:c r="E19" s="119" t="str">
        <x:v>All-age point-in-time series reconstructed by the Council of Economic Advisers from NHIS estimates, NCHS historical methods, and administrative Medicare/Medicaid data.</x:v>
      </x:c>
      <x:c r="F19" s="117" t="n">
        <x:f>B19+C19</x:f>
        <x:v>100</x:v>
      </x:c>
      <x:c r="G19" s="118" t="str">
        <x:f>IF(ABS(F19-100)&lt;0.01,"PASS","CHECK")</x:f>
        <x:v>PASS</x:v>
      </x:c>
      <x:c r="H19" s="119" t="str">
        <x:v>https://obamawhitehouse.archives.gov/sites/default/files/docs/longtermhealthinsuranceseriesmethodologyfinal.pdf</x:v>
      </x:c>
    </x:row>
    <x:row r="20">
      <x:c r="A20" s="116" t="n">
        <x:v>1997</x:v>
      </x:c>
      <x:c r="B20" s="117" t="n">
        <x:v>84.5</x:v>
      </x:c>
      <x:c r="C20" s="117" t="n">
        <x:v>15.5</x:v>
      </x:c>
      <x:c r="D20" s="119" t="str">
        <x:v>1976-2013 CEA historical reconstruction</x:v>
      </x:c>
      <x:c r="E20" s="119" t="str">
        <x:v>All-age point-in-time series reconstructed by the Council of Economic Advisers from NHIS estimates, NCHS historical methods, and administrative Medicare/Medicaid data.</x:v>
      </x:c>
      <x:c r="F20" s="117" t="n">
        <x:f>B20+C20</x:f>
        <x:v>100</x:v>
      </x:c>
      <x:c r="G20" s="118" t="str">
        <x:f>IF(ABS(F20-100)&lt;0.01,"PASS","CHECK")</x:f>
        <x:v>PASS</x:v>
      </x:c>
      <x:c r="H20" s="119" t="str">
        <x:v>https://obamawhitehouse.archives.gov/sites/default/files/docs/longtermhealthinsuranceseriesmethodologyfinal.pdf</x:v>
      </x:c>
    </x:row>
    <x:row r="21">
      <x:c r="A21" s="116" t="n">
        <x:v>1998</x:v>
      </x:c>
      <x:c r="B21" s="117" t="n">
        <x:v>85.3</x:v>
      </x:c>
      <x:c r="C21" s="117" t="n">
        <x:v>14.7</x:v>
      </x:c>
      <x:c r="D21" s="119" t="str">
        <x:v>1976-2013 CEA historical reconstruction</x:v>
      </x:c>
      <x:c r="E21" s="119" t="str">
        <x:v>All-age point-in-time series reconstructed by the Council of Economic Advisers from NHIS estimates, NCHS historical methods, and administrative Medicare/Medicaid data.</x:v>
      </x:c>
      <x:c r="F21" s="117" t="n">
        <x:f>B21+C21</x:f>
        <x:v>100</x:v>
      </x:c>
      <x:c r="G21" s="118" t="str">
        <x:f>IF(ABS(F21-100)&lt;0.01,"PASS","CHECK")</x:f>
        <x:v>PASS</x:v>
      </x:c>
      <x:c r="H21" s="119" t="str">
        <x:v>https://obamawhitehouse.archives.gov/sites/default/files/docs/longtermhealthinsuranceseriesmethodologyfinal.pdf</x:v>
      </x:c>
    </x:row>
    <x:row r="22">
      <x:c r="A22" s="116" t="n">
        <x:v>1999</x:v>
      </x:c>
      <x:c r="B22" s="117" t="n">
        <x:v>85.7</x:v>
      </x:c>
      <x:c r="C22" s="117" t="n">
        <x:v>14.3</x:v>
      </x:c>
      <x:c r="D22" s="119" t="str">
        <x:v>1976-2013 CEA historical reconstruction</x:v>
      </x:c>
      <x:c r="E22" s="119" t="str">
        <x:v>All-age point-in-time series reconstructed by the Council of Economic Advisers from NHIS estimates, NCHS historical methods, and administrative Medicare/Medicaid data.</x:v>
      </x:c>
      <x:c r="F22" s="117" t="n">
        <x:f>B22+C22</x:f>
        <x:v>100</x:v>
      </x:c>
      <x:c r="G22" s="118" t="str">
        <x:f>IF(ABS(F22-100)&lt;0.01,"PASS","CHECK")</x:f>
        <x:v>PASS</x:v>
      </x:c>
      <x:c r="H22" s="119" t="str">
        <x:v>https://obamawhitehouse.archives.gov/sites/default/files/docs/longtermhealthinsuranceseriesmethodologyfinal.pdf</x:v>
      </x:c>
    </x:row>
    <x:row r="23">
      <x:c r="A23" s="116" t="n">
        <x:v>2000</x:v>
      </x:c>
      <x:c r="B23" s="117" t="n">
        <x:v>85</x:v>
      </x:c>
      <x:c r="C23" s="117" t="n">
        <x:v>15</x:v>
      </x:c>
      <x:c r="D23" s="119" t="str">
        <x:v>1976-2013 CEA historical reconstruction</x:v>
      </x:c>
      <x:c r="E23" s="119" t="str">
        <x:v>All-age point-in-time series reconstructed by the Council of Economic Advisers from NHIS estimates, NCHS historical methods, and administrative Medicare/Medicaid data.</x:v>
      </x:c>
      <x:c r="F23" s="117" t="n">
        <x:f>B23+C23</x:f>
        <x:v>100</x:v>
      </x:c>
      <x:c r="G23" s="118" t="str">
        <x:f>IF(ABS(F23-100)&lt;0.01,"PASS","CHECK")</x:f>
        <x:v>PASS</x:v>
      </x:c>
      <x:c r="H23" s="119" t="str">
        <x:v>https://obamawhitehouse.archives.gov/sites/default/files/docs/longtermhealthinsuranceseriesmethodologyfinal.pdf</x:v>
      </x:c>
    </x:row>
    <x:row r="24">
      <x:c r="A24" s="116" t="n">
        <x:v>2001</x:v>
      </x:c>
      <x:c r="B24" s="117" t="n">
        <x:v>85.7</x:v>
      </x:c>
      <x:c r="C24" s="117" t="n">
        <x:v>14.3</x:v>
      </x:c>
      <x:c r="D24" s="119" t="str">
        <x:v>1976-2013 CEA historical reconstruction</x:v>
      </x:c>
      <x:c r="E24" s="119" t="str">
        <x:v>All-age point-in-time series reconstructed by the Council of Economic Advisers from NHIS estimates, NCHS historical methods, and administrative Medicare/Medicaid data.</x:v>
      </x:c>
      <x:c r="F24" s="117" t="n">
        <x:f>B24+C24</x:f>
        <x:v>100</x:v>
      </x:c>
      <x:c r="G24" s="118" t="str">
        <x:f>IF(ABS(F24-100)&lt;0.01,"PASS","CHECK")</x:f>
        <x:v>PASS</x:v>
      </x:c>
      <x:c r="H24" s="119" t="str">
        <x:v>https://obamawhitehouse.archives.gov/sites/default/files/docs/longtermhealthinsuranceseriesmethodologyfinal.pdf</x:v>
      </x:c>
    </x:row>
    <x:row r="25">
      <x:c r="A25" s="116" t="n">
        <x:v>2002</x:v>
      </x:c>
      <x:c r="B25" s="117" t="n">
        <x:v>85.3</x:v>
      </x:c>
      <x:c r="C25" s="117" t="n">
        <x:v>14.7</x:v>
      </x:c>
      <x:c r="D25" s="119" t="str">
        <x:v>1976-2013 CEA historical reconstruction</x:v>
      </x:c>
      <x:c r="E25" s="119" t="str">
        <x:v>All-age point-in-time series reconstructed by the Council of Economic Advisers from NHIS estimates, NCHS historical methods, and administrative Medicare/Medicaid data.</x:v>
      </x:c>
      <x:c r="F25" s="117" t="n">
        <x:f>B25+C25</x:f>
        <x:v>100</x:v>
      </x:c>
      <x:c r="G25" s="118" t="str">
        <x:f>IF(ABS(F25-100)&lt;0.01,"PASS","CHECK")</x:f>
        <x:v>PASS</x:v>
      </x:c>
      <x:c r="H25" s="119" t="str">
        <x:v>https://obamawhitehouse.archives.gov/sites/default/files/docs/longtermhealthinsuranceseriesmethodologyfinal.pdf</x:v>
      </x:c>
    </x:row>
    <x:row r="26">
      <x:c r="A26" s="116" t="n">
        <x:v>2003</x:v>
      </x:c>
      <x:c r="B26" s="117" t="n">
        <x:v>85.3</x:v>
      </x:c>
      <x:c r="C26" s="117" t="n">
        <x:v>14.7</x:v>
      </x:c>
      <x:c r="D26" s="119" t="str">
        <x:v>1976-2013 CEA historical reconstruction</x:v>
      </x:c>
      <x:c r="E26" s="119" t="str">
        <x:v>All-age point-in-time series reconstructed by the Council of Economic Advisers from NHIS estimates, NCHS historical methods, and administrative Medicare/Medicaid data.</x:v>
      </x:c>
      <x:c r="F26" s="117" t="n">
        <x:f>B26+C26</x:f>
        <x:v>100</x:v>
      </x:c>
      <x:c r="G26" s="118" t="str">
        <x:f>IF(ABS(F26-100)&lt;0.01,"PASS","CHECK")</x:f>
        <x:v>PASS</x:v>
      </x:c>
      <x:c r="H26" s="119" t="str">
        <x:v>https://obamawhitehouse.archives.gov/sites/default/files/docs/longtermhealthinsuranceseriesmethodologyfinal.pdf</x:v>
      </x:c>
    </x:row>
    <x:row r="27">
      <x:c r="A27" s="116" t="n">
        <x:v>2004</x:v>
      </x:c>
      <x:c r="B27" s="117" t="n">
        <x:v>85.4</x:v>
      </x:c>
      <x:c r="C27" s="117" t="n">
        <x:v>14.6</x:v>
      </x:c>
      <x:c r="D27" s="119" t="str">
        <x:v>1976-2013 CEA historical reconstruction</x:v>
      </x:c>
      <x:c r="E27" s="119" t="str">
        <x:v>All-age point-in-time series reconstructed by the Council of Economic Advisers from NHIS estimates, NCHS historical methods, and administrative Medicare/Medicaid data.</x:v>
      </x:c>
      <x:c r="F27" s="117" t="n">
        <x:f>B27+C27</x:f>
        <x:v>100</x:v>
      </x:c>
      <x:c r="G27" s="118" t="str">
        <x:f>IF(ABS(F27-100)&lt;0.01,"PASS","CHECK")</x:f>
        <x:v>PASS</x:v>
      </x:c>
      <x:c r="H27" s="119" t="str">
        <x:v>https://obamawhitehouse.archives.gov/sites/default/files/docs/longtermhealthinsuranceseriesmethodologyfinal.pdf</x:v>
      </x:c>
    </x:row>
    <x:row r="28">
      <x:c r="A28" s="116" t="n">
        <x:v>2005</x:v>
      </x:c>
      <x:c r="B28" s="117" t="n">
        <x:v>85.5</x:v>
      </x:c>
      <x:c r="C28" s="117" t="n">
        <x:v>14.5</x:v>
      </x:c>
      <x:c r="D28" s="119" t="str">
        <x:v>1976-2013 CEA historical reconstruction</x:v>
      </x:c>
      <x:c r="E28" s="119" t="str">
        <x:v>All-age point-in-time series reconstructed by the Council of Economic Advisers from NHIS estimates, NCHS historical methods, and administrative Medicare/Medicaid data.</x:v>
      </x:c>
      <x:c r="F28" s="117" t="n">
        <x:f>B28+C28</x:f>
        <x:v>100</x:v>
      </x:c>
      <x:c r="G28" s="118" t="str">
        <x:f>IF(ABS(F28-100)&lt;0.01,"PASS","CHECK")</x:f>
        <x:v>PASS</x:v>
      </x:c>
      <x:c r="H28" s="119" t="str">
        <x:v>https://obamawhitehouse.archives.gov/sites/default/files/docs/longtermhealthinsuranceseriesmethodologyfinal.pdf</x:v>
      </x:c>
    </x:row>
    <x:row r="29">
      <x:c r="A29" s="116" t="n">
        <x:v>2006</x:v>
      </x:c>
      <x:c r="B29" s="117" t="n">
        <x:v>85</x:v>
      </x:c>
      <x:c r="C29" s="117" t="n">
        <x:v>15</x:v>
      </x:c>
      <x:c r="D29" s="119" t="str">
        <x:v>1976-2013 CEA historical reconstruction</x:v>
      </x:c>
      <x:c r="E29" s="119" t="str">
        <x:v>All-age point-in-time series reconstructed by the Council of Economic Advisers from NHIS estimates, NCHS historical methods, and administrative Medicare/Medicaid data.</x:v>
      </x:c>
      <x:c r="F29" s="117" t="n">
        <x:f>B29+C29</x:f>
        <x:v>100</x:v>
      </x:c>
      <x:c r="G29" s="118" t="str">
        <x:f>IF(ABS(F29-100)&lt;0.01,"PASS","CHECK")</x:f>
        <x:v>PASS</x:v>
      </x:c>
      <x:c r="H29" s="119" t="str">
        <x:v>https://obamawhitehouse.archives.gov/sites/default/files/docs/longtermhealthinsuranceseriesmethodologyfinal.pdf</x:v>
      </x:c>
    </x:row>
    <x:row r="30">
      <x:c r="A30" s="116" t="n">
        <x:v>2007</x:v>
      </x:c>
      <x:c r="B30" s="117" t="n">
        <x:v>85.3</x:v>
      </x:c>
      <x:c r="C30" s="117" t="n">
        <x:v>14.7</x:v>
      </x:c>
      <x:c r="D30" s="119" t="str">
        <x:v>1976-2013 CEA historical reconstruction</x:v>
      </x:c>
      <x:c r="E30" s="119" t="str">
        <x:v>All-age point-in-time series reconstructed by the Council of Economic Advisers from NHIS estimates, NCHS historical methods, and administrative Medicare/Medicaid data.</x:v>
      </x:c>
      <x:c r="F30" s="117" t="n">
        <x:f>B30+C30</x:f>
        <x:v>100</x:v>
      </x:c>
      <x:c r="G30" s="118" t="str">
        <x:f>IF(ABS(F30-100)&lt;0.01,"PASS","CHECK")</x:f>
        <x:v>PASS</x:v>
      </x:c>
      <x:c r="H30" s="119" t="str">
        <x:v>https://obamawhitehouse.archives.gov/sites/default/files/docs/longtermhealthinsuranceseriesmethodologyfinal.pdf</x:v>
      </x:c>
    </x:row>
    <x:row r="31">
      <x:c r="A31" s="116" t="n">
        <x:v>2008</x:v>
      </x:c>
      <x:c r="B31" s="117" t="n">
        <x:v>85.2</x:v>
      </x:c>
      <x:c r="C31" s="117" t="n">
        <x:v>14.8</x:v>
      </x:c>
      <x:c r="D31" s="119" t="str">
        <x:v>1976-2013 CEA historical reconstruction</x:v>
      </x:c>
      <x:c r="E31" s="119" t="str">
        <x:v>All-age point-in-time series reconstructed by the Council of Economic Advisers from NHIS estimates, NCHS historical methods, and administrative Medicare/Medicaid data.</x:v>
      </x:c>
      <x:c r="F31" s="117" t="n">
        <x:f>B31+C31</x:f>
        <x:v>100</x:v>
      </x:c>
      <x:c r="G31" s="118" t="str">
        <x:f>IF(ABS(F31-100)&lt;0.01,"PASS","CHECK")</x:f>
        <x:v>PASS</x:v>
      </x:c>
      <x:c r="H31" s="119" t="str">
        <x:v>https://obamawhitehouse.archives.gov/sites/default/files/docs/longtermhealthinsuranceseriesmethodologyfinal.pdf</x:v>
      </x:c>
    </x:row>
    <x:row r="32">
      <x:c r="A32" s="116" t="n">
        <x:v>2009</x:v>
      </x:c>
      <x:c r="B32" s="117" t="n">
        <x:v>84.6</x:v>
      </x:c>
      <x:c r="C32" s="117" t="n">
        <x:v>15.4</x:v>
      </x:c>
      <x:c r="D32" s="119" t="str">
        <x:v>1976-2013 CEA historical reconstruction</x:v>
      </x:c>
      <x:c r="E32" s="119" t="str">
        <x:v>All-age point-in-time series reconstructed by the Council of Economic Advisers from NHIS estimates, NCHS historical methods, and administrative Medicare/Medicaid data.</x:v>
      </x:c>
      <x:c r="F32" s="117" t="n">
        <x:f>B32+C32</x:f>
        <x:v>100</x:v>
      </x:c>
      <x:c r="G32" s="118" t="str">
        <x:f>IF(ABS(F32-100)&lt;0.01,"PASS","CHECK")</x:f>
        <x:v>PASS</x:v>
      </x:c>
      <x:c r="H32" s="119" t="str">
        <x:v>https://obamawhitehouse.archives.gov/sites/default/files/docs/longtermhealthinsuranceseriesmethodologyfinal.pdf</x:v>
      </x:c>
    </x:row>
    <x:row r="33">
      <x:c r="A33" s="116" t="n">
        <x:v>2010</x:v>
      </x:c>
      <x:c r="B33" s="117" t="n">
        <x:v>84</x:v>
      </x:c>
      <x:c r="C33" s="117" t="n">
        <x:v>16</x:v>
      </x:c>
      <x:c r="D33" s="119" t="str">
        <x:v>1976-2013 CEA historical reconstruction</x:v>
      </x:c>
      <x:c r="E33" s="119" t="str">
        <x:v>All-age point-in-time series reconstructed by the Council of Economic Advisers from NHIS estimates, NCHS historical methods, and administrative Medicare/Medicaid data.</x:v>
      </x:c>
      <x:c r="F33" s="117" t="n">
        <x:f>B33+C33</x:f>
        <x:v>100</x:v>
      </x:c>
      <x:c r="G33" s="118" t="str">
        <x:f>IF(ABS(F33-100)&lt;0.01,"PASS","CHECK")</x:f>
        <x:v>PASS</x:v>
      </x:c>
      <x:c r="H33" s="119" t="str">
        <x:v>https://obamawhitehouse.archives.gov/sites/default/files/docs/longtermhealthinsuranceseriesmethodologyfinal.pdf</x:v>
      </x:c>
    </x:row>
    <x:row r="34">
      <x:c r="A34" s="116" t="n">
        <x:v>2011</x:v>
      </x:c>
      <x:c r="B34" s="117" t="n">
        <x:v>84.9</x:v>
      </x:c>
      <x:c r="C34" s="117" t="n">
        <x:v>15.1</x:v>
      </x:c>
      <x:c r="D34" s="119" t="str">
        <x:v>1976-2013 CEA historical reconstruction</x:v>
      </x:c>
      <x:c r="E34" s="119" t="str">
        <x:v>All-age point-in-time series reconstructed by the Council of Economic Advisers from NHIS estimates, NCHS historical methods, and administrative Medicare/Medicaid data.</x:v>
      </x:c>
      <x:c r="F34" s="117" t="n">
        <x:f>B34+C34</x:f>
        <x:v>100</x:v>
      </x:c>
      <x:c r="G34" s="118" t="str">
        <x:f>IF(ABS(F34-100)&lt;0.01,"PASS","CHECK")</x:f>
        <x:v>PASS</x:v>
      </x:c>
      <x:c r="H34" s="119" t="str">
        <x:v>https://obamawhitehouse.archives.gov/sites/default/files/docs/longtermhealthinsuranceseriesmethodologyfinal.pdf</x:v>
      </x:c>
    </x:row>
    <x:row r="35">
      <x:c r="A35" s="116" t="n">
        <x:v>2012</x:v>
      </x:c>
      <x:c r="B35" s="117" t="n">
        <x:v>85.3</x:v>
      </x:c>
      <x:c r="C35" s="117" t="n">
        <x:v>14.7</x:v>
      </x:c>
      <x:c r="D35" s="119" t="str">
        <x:v>1976-2013 CEA historical reconstruction</x:v>
      </x:c>
      <x:c r="E35" s="119" t="str">
        <x:v>All-age point-in-time series reconstructed by the Council of Economic Advisers from NHIS estimates, NCHS historical methods, and administrative Medicare/Medicaid data.</x:v>
      </x:c>
      <x:c r="F35" s="117" t="n">
        <x:f>B35+C35</x:f>
        <x:v>100</x:v>
      </x:c>
      <x:c r="G35" s="118" t="str">
        <x:f>IF(ABS(F35-100)&lt;0.01,"PASS","CHECK")</x:f>
        <x:v>PASS</x:v>
      </x:c>
      <x:c r="H35" s="119" t="str">
        <x:v>https://obamawhitehouse.archives.gov/sites/default/files/docs/longtermhealthinsuranceseriesmethodologyfinal.pdf</x:v>
      </x:c>
    </x:row>
    <x:row r="36">
      <x:c r="A36" s="116" t="n">
        <x:v>2013</x:v>
      </x:c>
      <x:c r="B36" s="117" t="n">
        <x:v>85.5</x:v>
      </x:c>
      <x:c r="C36" s="117" t="n">
        <x:v>14.5</x:v>
      </x:c>
      <x:c r="D36" s="119" t="str">
        <x:v>1976-2013 CEA historical reconstruction</x:v>
      </x:c>
      <x:c r="E36" s="119" t="str">
        <x:v>All-age point-in-time series reconstructed by the Council of Economic Advisers from NHIS estimates, NCHS historical methods, and administrative Medicare/Medicaid data.</x:v>
      </x:c>
      <x:c r="F36" s="117" t="n">
        <x:f>B36+C36</x:f>
        <x:v>100</x:v>
      </x:c>
      <x:c r="G36" s="118" t="str">
        <x:f>IF(ABS(F36-100)&lt;0.01,"PASS","CHECK")</x:f>
        <x:v>PASS</x:v>
      </x:c>
      <x:c r="H36" s="119" t="str">
        <x:v>https://obamawhitehouse.archives.gov/sites/default/files/docs/longtermhealthinsuranceseriesmethodologyfinal.pdf</x:v>
      </x:c>
    </x:row>
    <x:row r="37">
      <x:c r="A37" s="116" t="n">
        <x:v>2014</x:v>
      </x:c>
      <x:c r="B37" s="117" t="n">
        <x:v>88.5</x:v>
      </x:c>
      <x:c r="C37" s="117" t="n">
        <x:v>11.5</x:v>
      </x:c>
      <x:c r="D37" s="119" t="str">
        <x:v>2014-2018 NHIS annual series</x:v>
      </x:c>
      <x:c r="E37" s="119" t="str">
        <x:v>Annual all-age NHIS estimate of people uninsured at the time of interview; insured share calculated as 100 minus uninsured.</x:v>
      </x:c>
      <x:c r="F37" s="117" t="n">
        <x:f>B37+C37</x:f>
        <x:v>100</x:v>
      </x:c>
      <x:c r="G37" s="118" t="str">
        <x:f>IF(ABS(F37-100)&lt;0.01,"PASS","CHECK")</x:f>
        <x:v>PASS</x:v>
      </x:c>
      <x:c r="H37" s="119" t="str">
        <x:v>https://archive.cdc.gov/www_cdc_gov/nchs/data/nhis/earlyrelease/insur201506.pdf</x:v>
      </x:c>
    </x:row>
    <x:row r="38">
      <x:c r="A38" s="116" t="n">
        <x:v>2015</x:v>
      </x:c>
      <x:c r="B38" s="117" t="n">
        <x:v>90.9</x:v>
      </x:c>
      <x:c r="C38" s="117" t="n">
        <x:v>9.1</x:v>
      </x:c>
      <x:c r="D38" s="119" t="str">
        <x:v>2014-2018 NHIS annual series</x:v>
      </x:c>
      <x:c r="E38" s="119" t="str">
        <x:v>Annual all-age NHIS estimate of people uninsured at the time of interview; insured share calculated as 100 minus uninsured.</x:v>
      </x:c>
      <x:c r="F38" s="117" t="n">
        <x:f>B38+C38</x:f>
        <x:v>100</x:v>
      </x:c>
      <x:c r="G38" s="118" t="str">
        <x:f>IF(ABS(F38-100)&lt;0.01,"PASS","CHECK")</x:f>
        <x:v>PASS</x:v>
      </x:c>
      <x:c r="H38" s="119" t="str">
        <x:v>https://archive.cdc.gov/www_cdc_gov/nchs/data/nhis/earlyrelease/insur201605.pdf</x:v>
      </x:c>
    </x:row>
    <x:row r="39">
      <x:c r="A39" s="116" t="n">
        <x:v>2016</x:v>
      </x:c>
      <x:c r="B39" s="117" t="n">
        <x:v>91</x:v>
      </x:c>
      <x:c r="C39" s="117" t="n">
        <x:v>9</x:v>
      </x:c>
      <x:c r="D39" s="119" t="str">
        <x:v>2014-2018 NHIS annual series</x:v>
      </x:c>
      <x:c r="E39" s="119" t="str">
        <x:v>Annual all-age NHIS estimate of people uninsured at the time of interview; insured share calculated as 100 minus uninsured.</x:v>
      </x:c>
      <x:c r="F39" s="117" t="n">
        <x:f>B39+C39</x:f>
        <x:v>100</x:v>
      </x:c>
      <x:c r="G39" s="118" t="str">
        <x:f>IF(ABS(F39-100)&lt;0.01,"PASS","CHECK")</x:f>
        <x:v>PASS</x:v>
      </x:c>
      <x:c r="H39" s="119" t="str">
        <x:v>https://archive.cdc.gov/www_cdc_gov/nchs/data/nhis/earlyrelease/insur201705.pdf</x:v>
      </x:c>
    </x:row>
    <x:row r="40">
      <x:c r="A40" s="116" t="n">
        <x:v>2017</x:v>
      </x:c>
      <x:c r="B40" s="117" t="n">
        <x:v>90.9</x:v>
      </x:c>
      <x:c r="C40" s="117" t="n">
        <x:v>9.1</x:v>
      </x:c>
      <x:c r="D40" s="119" t="str">
        <x:v>2014-2018 NHIS annual series</x:v>
      </x:c>
      <x:c r="E40" s="119" t="str">
        <x:v>Annual all-age NHIS estimate of people uninsured at the time of interview; insured share calculated as 100 minus uninsured.</x:v>
      </x:c>
      <x:c r="F40" s="117" t="n">
        <x:f>B40+C40</x:f>
        <x:v>100</x:v>
      </x:c>
      <x:c r="G40" s="118" t="str">
        <x:f>IF(ABS(F40-100)&lt;0.01,"PASS","CHECK")</x:f>
        <x:v>PASS</x:v>
      </x:c>
      <x:c r="H40" s="119" t="str">
        <x:v>https://archive.cdc.gov/www_cdc_gov/nchs/data/nhis/earlyrelease/insur201805.pdf</x:v>
      </x:c>
    </x:row>
    <x:row r="41">
      <x:c r="A41" s="116" t="n">
        <x:v>2018</x:v>
      </x:c>
      <x:c r="B41" s="117" t="n">
        <x:v>90.6</x:v>
      </x:c>
      <x:c r="C41" s="117" t="n">
        <x:v>9.4</x:v>
      </x:c>
      <x:c r="D41" s="119" t="str">
        <x:v>2014-2018 NHIS annual series</x:v>
      </x:c>
      <x:c r="E41" s="119" t="str">
        <x:v>Annual all-age NHIS estimate of people uninsured at the time of interview; insured share calculated as 100 minus uninsured.</x:v>
      </x:c>
      <x:c r="F41" s="117" t="n">
        <x:f>B41+C41</x:f>
        <x:v>100</x:v>
      </x:c>
      <x:c r="G41" s="118" t="str">
        <x:f>IF(ABS(F41-100)&lt;0.01,"PASS","CHECK")</x:f>
        <x:v>PASS</x:v>
      </x:c>
      <x:c r="H41" s="119" t="str">
        <x:v>https://archive.cdc.gov/www_cdc_gov/nchs/data/nhis/earlyrelease/insur201905.pdf</x:v>
      </x:c>
    </x:row>
    <x:row r="42">
      <x:c r="A42" s="116" t="n">
        <x:v>2019</x:v>
      </x:c>
      <x:c r="B42" s="117" t="n">
        <x:v>89.7</x:v>
      </x:c>
      <x:c r="C42" s="117" t="n">
        <x:v>10.3</x:v>
      </x:c>
      <x:c r="D42" s="119" t="str">
        <x:v>2019-2025 redesigned NHIS series</x:v>
      </x:c>
      <x:c r="E42" s="119" t="str">
        <x:v>Annual all-age NHIS estimate after the 2019 questionnaire, weighting, and design changes; insured share calculated as 100 minus uninsured.</x:v>
      </x:c>
      <x:c r="F42" s="117" t="n">
        <x:f>B42+C42</x:f>
        <x:v>100</x:v>
      </x:c>
      <x:c r="G42" s="118" t="str">
        <x:f>IF(ABS(F42-100)&lt;0.01,"PASS","CHECK")</x:f>
        <x:v>PASS</x:v>
      </x:c>
      <x:c r="H42" s="119" t="str">
        <x:v>https://www.cdc.gov/nchs/data/nhis/earlyrelease/insur202009-508.pdf</x:v>
      </x:c>
    </x:row>
    <x:row r="43">
      <x:c r="A43" s="116" t="n">
        <x:v>2020</x:v>
      </x:c>
      <x:c r="B43" s="117" t="n">
        <x:v>90.3</x:v>
      </x:c>
      <x:c r="C43" s="117" t="n">
        <x:v>9.7</x:v>
      </x:c>
      <x:c r="D43" s="119" t="str">
        <x:v>2019-2025 redesigned NHIS series</x:v>
      </x:c>
      <x:c r="E43" s="119" t="str">
        <x:v>Annual all-age NHIS estimate after the 2019 questionnaire, weighting, and design changes; insured share calculated as 100 minus uninsured.</x:v>
      </x:c>
      <x:c r="F43" s="117" t="n">
        <x:f>B43+C43</x:f>
        <x:v>100</x:v>
      </x:c>
      <x:c r="G43" s="118" t="str">
        <x:f>IF(ABS(F43-100)&lt;0.01,"PASS","CHECK")</x:f>
        <x:v>PASS</x:v>
      </x:c>
      <x:c r="H43" s="119" t="str">
        <x:v>https://www.cdc.gov/nchs/data/nhis/earlyrelease/insur202506.pdf</x:v>
      </x:c>
    </x:row>
    <x:row r="44">
      <x:c r="A44" s="116" t="n">
        <x:v>2021</x:v>
      </x:c>
      <x:c r="B44" s="117" t="n">
        <x:v>90.8</x:v>
      </x:c>
      <x:c r="C44" s="117" t="n">
        <x:v>9.2</x:v>
      </x:c>
      <x:c r="D44" s="119" t="str">
        <x:v>2019-2025 redesigned NHIS series</x:v>
      </x:c>
      <x:c r="E44" s="119" t="str">
        <x:v>Annual all-age NHIS estimate after the 2019 questionnaire, weighting, and design changes; insured share calculated as 100 minus uninsured.</x:v>
      </x:c>
      <x:c r="F44" s="117" t="n">
        <x:f>B44+C44</x:f>
        <x:v>100</x:v>
      </x:c>
      <x:c r="G44" s="118" t="str">
        <x:f>IF(ABS(F44-100)&lt;0.01,"PASS","CHECK")</x:f>
        <x:v>PASS</x:v>
      </x:c>
      <x:c r="H44" s="119" t="str">
        <x:v>https://www.cdc.gov/nchs/data/nhis/earlyrelease/insur202506.pdf</x:v>
      </x:c>
    </x:row>
    <x:row r="45">
      <x:c r="A45" s="116" t="n">
        <x:v>2022</x:v>
      </x:c>
      <x:c r="B45" s="117" t="n">
        <x:v>91.6</x:v>
      </x:c>
      <x:c r="C45" s="117" t="n">
        <x:v>8.4</x:v>
      </x:c>
      <x:c r="D45" s="119" t="str">
        <x:v>2019-2025 redesigned NHIS series</x:v>
      </x:c>
      <x:c r="E45" s="119" t="str">
        <x:v>Annual all-age NHIS estimate after the 2019 questionnaire, weighting, and design changes; insured share calculated as 100 minus uninsured.</x:v>
      </x:c>
      <x:c r="F45" s="117" t="n">
        <x:f>B45+C45</x:f>
        <x:v>100</x:v>
      </x:c>
      <x:c r="G45" s="118" t="str">
        <x:f>IF(ABS(F45-100)&lt;0.01,"PASS","CHECK")</x:f>
        <x:v>PASS</x:v>
      </x:c>
      <x:c r="H45" s="119" t="str">
        <x:v>https://www.cdc.gov/nchs/data/nhis/earlyrelease/insur202506.pdf</x:v>
      </x:c>
    </x:row>
    <x:row r="46">
      <x:c r="A46" s="116" t="n">
        <x:v>2023</x:v>
      </x:c>
      <x:c r="B46" s="117" t="n">
        <x:v>92.4</x:v>
      </x:c>
      <x:c r="C46" s="117" t="n">
        <x:v>7.6</x:v>
      </x:c>
      <x:c r="D46" s="119" t="str">
        <x:v>2019-2025 redesigned NHIS series</x:v>
      </x:c>
      <x:c r="E46" s="119" t="str">
        <x:v>Annual all-age NHIS estimate after the 2019 questionnaire, weighting, and design changes; insured share calculated as 100 minus uninsured.</x:v>
      </x:c>
      <x:c r="F46" s="117" t="n">
        <x:f>B46+C46</x:f>
        <x:v>100</x:v>
      </x:c>
      <x:c r="G46" s="118" t="str">
        <x:f>IF(ABS(F46-100)&lt;0.01,"PASS","CHECK")</x:f>
        <x:v>PASS</x:v>
      </x:c>
      <x:c r="H46" s="119" t="str">
        <x:v>https://www.cdc.gov/nchs/data/nhis/earlyrelease/insur202506.pdf</x:v>
      </x:c>
    </x:row>
    <x:row r="47">
      <x:c r="A47" s="116" t="n">
        <x:v>2024</x:v>
      </x:c>
      <x:c r="B47" s="117" t="n">
        <x:v>91.8</x:v>
      </x:c>
      <x:c r="C47" s="117" t="n">
        <x:v>8.2</x:v>
      </x:c>
      <x:c r="D47" s="119" t="str">
        <x:v>2019-2025 redesigned NHIS series</x:v>
      </x:c>
      <x:c r="E47" s="119" t="str">
        <x:v>Annual all-age NHIS estimate after the 2019 questionnaire, weighting, and design changes; insured share calculated as 100 minus uninsured.</x:v>
      </x:c>
      <x:c r="F47" s="117" t="n">
        <x:f>B47+C47</x:f>
        <x:v>100</x:v>
      </x:c>
      <x:c r="G47" s="118" t="str">
        <x:f>IF(ABS(F47-100)&lt;0.01,"PASS","CHECK")</x:f>
        <x:v>PASS</x:v>
      </x:c>
      <x:c r="H47" s="119" t="str">
        <x:v>https://www.cdc.gov/nchs/data/nhis/earlyrelease/insur202506.pdf</x:v>
      </x:c>
    </x:row>
    <x:row r="48">
      <x:c r="A48" s="87" t="n">
        <x:v>2025</x:v>
      </x:c>
      <x:c r="B48" s="88" t="n">
        <x:v>91.7</x:v>
      </x:c>
      <x:c r="C48" s="88" t="n">
        <x:v>8.3</x:v>
      </x:c>
      <x:c r="D48" s="53" t="str">
        <x:v>2019-2025 redesigned NHIS series</x:v>
      </x:c>
      <x:c r="E48" s="53" t="str">
        <x:v>Annual all-age NHIS estimate after the 2019 redesign; insured share calculated as 100 minus uninsured. The 2025 report used a new sample design whose impact NCHS expected to be minimal.</x:v>
      </x:c>
      <x:c r="F48" s="88" t="n">
        <x:f>B48+C48</x:f>
        <x:v>100</x:v>
      </x:c>
      <x:c r="G48" s="89" t="str">
        <x:f>IF(ABS(F48-100)&lt;0.01,"PASS","CHECK")</x:f>
        <x:v>PASS</x:v>
      </x:c>
      <x:c r="H48" s="53" t="str">
        <x:v>https://www.cdc.gov/nchs/data/nhis/earlyrelease/Health-Insurance-Coverage-Early-Release-of-Estimates-2025.pdf</x:v>
      </x:c>
    </x:row>
  </x:sheetData>
  <x:mergeCells>
    <x:mergeCell ref="A1:H1"/>
    <x:mergeCell ref="A2:H2"/>
  </x:mergeCells>
  <x:conditionalFormatting sqref="G5:G48">
    <x:cfRule type="expression" dxfId="6" priority="1">
      <x:formula>G5="PASS"</x:formula>
    </x:cfRule>
    <x:cfRule type="expression" dxfId="7" priority="2">
      <x:formula>G5="CHECK"</x:formula>
    </x:cfRule>
  </x:conditionalFormatting>
  <x:pageMargins left="0.7" right="0.7" top="0.75" bottom="0.75" header="0.3" footer="0.3"/>
  <x:drawing xmlns:r="http://schemas.openxmlformats.org/officeDocument/2006/relationships" r:id="Rb8863be7760647e7"/>
  <x:tableParts count="1">
    <x:tablePart xmlns:r="http://schemas.openxmlformats.org/officeDocument/2006/relationships" r:id="R894a6f48326c4451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2" customHeight="1">
      <x:c r="A1" s="145" t="str">
        <x:v>Blair Compass Insurance Story Source Audit</x:v>
      </x:c>
      <x:c r="B1" s="145"/>
      <x:c r="C1" s="145"/>
      <x:c r="D1" s="145"/>
      <x:c r="E1" s="145"/>
      <x:c r="F1" s="145"/>
      <x:c r="G1" s="145"/>
      <x:c r="H1" s="145"/>
    </x:row>
    <x:row r="3">
      <x:c r="A3" s="148" t="str">
        <x:v>BlairCompass.com | Guided by Service. Built for Care.</x:v>
      </x:c>
      <x:c r="B3" s="148"/>
      <x:c r="C3" s="148"/>
      <x:c r="D3" s="148"/>
      <x:c r="E3" s="148"/>
      <x:c r="F3" s="148"/>
      <x:c r="G3" s="148"/>
      <x:c r="H3" s="148"/>
    </x:row>
    <x:row r="5" ht="42" customHeight="1">
      <x:c r="A5" s="151" t="str">
        <x:v>Purpose</x:v>
      </x:c>
      <x:c r="B5" s="155" t="str">
        <x:v>Verified data and source audit supporting the Blair Compass Story of Insurance in America.</x:v>
      </x:c>
      <x:c r="C5" s="155"/>
      <x:c r="D5" s="155"/>
      <x:c r="E5" s="155"/>
      <x:c r="F5" s="155"/>
      <x:c r="G5" s="155"/>
      <x:c r="H5" s="155"/>
    </x:row>
    <x:row r="6" ht="42" customHeight="1">
      <x:c r="A6" s="151" t="str">
        <x:v>Scope</x:v>
      </x:c>
      <x:c r="B6" s="155" t="str">
        <x:v>All-Americans point-in-time coverage, CPS ASEC calendar-year coverage by type, Medicare composition, and historical context.</x:v>
      </x:c>
      <x:c r="C6" s="155"/>
      <x:c r="D6" s="155"/>
      <x:c r="E6" s="155"/>
      <x:c r="F6" s="155"/>
      <x:c r="G6" s="155"/>
      <x:c r="H6" s="155"/>
    </x:row>
    <x:row r="7" ht="42" customHeight="1">
      <x:c r="A7" s="151" t="str">
        <x:v>Source note</x:v>
      </x:c>
      <x:c r="B7" s="155" t="str">
        <x:v>Official data sources and measure definitions are identified in the source sheets and graph notes.</x:v>
      </x:c>
      <x:c r="C7" s="155"/>
      <x:c r="D7" s="155"/>
      <x:c r="E7" s="155"/>
      <x:c r="F7" s="155"/>
      <x:c r="G7" s="155"/>
      <x:c r="H7" s="155"/>
    </x:row>
    <x:row r="8" ht="42" customHeight="1">
      <x:c r="A8" s="151" t="str">
        <x:v>Print note</x:v>
      </x:c>
      <x:c r="B8" s="155" t="str">
        <x:v>Every worksheet begins with visible Blair Compass and BlairCompass.com identification so printed excerpts retain provenance.</x:v>
      </x:c>
      <x:c r="C8" s="155"/>
      <x:c r="D8" s="155"/>
      <x:c r="E8" s="155"/>
      <x:c r="F8" s="155"/>
      <x:c r="G8" s="155"/>
      <x:c r="H8" s="155"/>
    </x:row>
    <x:row r="9" ht="42" customHeight="1">
      <x:c r="A9" s="151" t="str">
        <x:v>Measure caution</x:v>
      </x:c>
      <x:c r="B9" s="155" t="str">
        <x:v>NHIS point-in-time estimates and CPS ASEC calendar-year estimates answer different questions and should not be merged as one seamless series.</x:v>
      </x:c>
      <x:c r="C9" s="155"/>
      <x:c r="D9" s="155"/>
      <x:c r="E9" s="155"/>
      <x:c r="F9" s="155"/>
      <x:c r="G9" s="155"/>
      <x:c r="H9" s="155"/>
    </x:row>
    <x:row r="10" ht="42" customHeight="1">
      <x:c r="A10" s="151" t="str">
        <x:v>Overlap caution</x:v>
      </x:c>
      <x:c r="B10" s="155" t="str">
        <x:v>Private insurance, Medicare, and Medicaid / CHIP categories can overlap and therefore do not add to 100 percent.</x:v>
      </x:c>
      <x:c r="C10" s="155"/>
      <x:c r="D10" s="155"/>
      <x:c r="E10" s="155"/>
      <x:c r="F10" s="155"/>
      <x:c r="G10" s="155"/>
      <x:c r="H10" s="155"/>
    </x:row>
    <x:row r="11" ht="42" customHeight="1">
      <x:c r="A11" s="151" t="str">
        <x:v>Website</x:v>
      </x:c>
      <x:c r="B11" s="155" t="str">
        <x:v>https://blaircompass.com</x:v>
      </x:c>
      <x:c r="C11" s="155"/>
      <x:c r="D11" s="155"/>
      <x:c r="E11" s="155"/>
      <x:c r="F11" s="155"/>
      <x:c r="G11" s="155"/>
      <x:c r="H11" s="155"/>
    </x:row>
    <x:row r="12" ht="42" customHeight="1">
      <x:c r="A12" s="151" t="str">
        <x:v>Prepared</x:v>
      </x:c>
      <x:c r="B12" s="155" t="str">
        <x:v>August 2026</x:v>
      </x:c>
      <x:c r="C12" s="155"/>
      <x:c r="D12" s="155"/>
      <x:c r="E12" s="155"/>
      <x:c r="F12" s="155"/>
      <x:c r="G12" s="155"/>
      <x:c r="H12" s="155"/>
    </x:row>
    <x:row r="14">
      <x:c r="A14" s="158" t="str">
        <x:v>BlairCompass.com</x:v>
      </x:c>
      <x:c r="B14" s="158"/>
      <x:c r="C14" s="158"/>
      <x:c r="D14" s="158"/>
      <x:c r="E14" s="158"/>
      <x:c r="F14" s="158"/>
      <x:c r="G14" s="158"/>
      <x:c r="H14" s="158"/>
    </x:row>
  </x:sheetData>
  <x:mergeCells>
    <x:mergeCell ref="A1:H1"/>
    <x:mergeCell ref="A3:H3"/>
    <x:mergeCell ref="B5:H5"/>
    <x:mergeCell ref="B6:H6"/>
    <x:mergeCell ref="B7:H7"/>
    <x:mergeCell ref="B8:H8"/>
    <x:mergeCell ref="B9:H9"/>
    <x:mergeCell ref="B10:H10"/>
    <x:mergeCell ref="B11:H11"/>
    <x:mergeCell ref="B12:H12"/>
    <x:mergeCell ref="A14:H14"/>
  </x:mergeCells>
  <x:pageMargins left="0.7" right="0.7" top="0.75" bottom="0.75" header="0.3" footer="0.3"/>
</x:worksheet>
</file>